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Финансы\Desktop\2020\88888888\РРО\"/>
    </mc:Choice>
  </mc:AlternateContent>
  <xr:revisionPtr revIDLastSave="0" documentId="13_ncr:1_{5C26E283-2060-4BA6-99A1-2B0ECE1F0403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СВОД РЕЕСТРОВ РАСХОДНЫХ ОБЯЗАТ" sheetId="3" r:id="rId1"/>
  </sheets>
  <calcPr calcId="181029"/>
</workbook>
</file>

<file path=xl/calcChain.xml><?xml version="1.0" encoding="utf-8"?>
<calcChain xmlns="http://schemas.openxmlformats.org/spreadsheetml/2006/main">
  <c r="BW41" i="3" l="1"/>
  <c r="BW37" i="3"/>
  <c r="BW29" i="3"/>
  <c r="BW22" i="3"/>
  <c r="BW20" i="3" s="1"/>
  <c r="CL41" i="3"/>
  <c r="CG41" i="3"/>
  <c r="CB41" i="3"/>
  <c r="CP22" i="3"/>
  <c r="CO22" i="3"/>
  <c r="CO20" i="3" s="1"/>
  <c r="CN22" i="3"/>
  <c r="CM22" i="3"/>
  <c r="CL22" i="3"/>
  <c r="CK22" i="3"/>
  <c r="CK20" i="3" s="1"/>
  <c r="CJ22" i="3"/>
  <c r="CI22" i="3"/>
  <c r="CH22" i="3"/>
  <c r="CG22" i="3"/>
  <c r="CG20" i="3" s="1"/>
  <c r="CF22" i="3"/>
  <c r="CE22" i="3"/>
  <c r="CD22" i="3"/>
  <c r="CC22" i="3"/>
  <c r="CC20" i="3" s="1"/>
  <c r="CB22" i="3"/>
  <c r="CN20" i="3"/>
  <c r="CM20" i="3"/>
  <c r="CJ20" i="3"/>
  <c r="CI20" i="3"/>
  <c r="CH20" i="3"/>
  <c r="CE20" i="3"/>
  <c r="CD20" i="3"/>
  <c r="CB20" i="3"/>
  <c r="BH41" i="3"/>
  <c r="BL22" i="3"/>
  <c r="BK22" i="3"/>
  <c r="BJ22" i="3"/>
  <c r="BJ20" i="3" s="1"/>
  <c r="BI22" i="3"/>
  <c r="BH22" i="3"/>
  <c r="BK20" i="3"/>
  <c r="BI20" i="3"/>
  <c r="BD22" i="3" l="1"/>
  <c r="BE22" i="3"/>
  <c r="BF22" i="3"/>
  <c r="BG22" i="3"/>
  <c r="BG20" i="3" s="1"/>
  <c r="BD20" i="3"/>
  <c r="BE20" i="3"/>
  <c r="BF20" i="3"/>
  <c r="AY22" i="3"/>
  <c r="AZ22" i="3"/>
  <c r="BA22" i="3"/>
  <c r="BB22" i="3"/>
  <c r="BC22" i="3"/>
  <c r="AY20" i="3"/>
  <c r="AZ20" i="3"/>
  <c r="BA20" i="3"/>
  <c r="BC20" i="3"/>
  <c r="AX20" i="3"/>
  <c r="AX22" i="3"/>
  <c r="BC41" i="3"/>
  <c r="AX41" i="3"/>
  <c r="AS20" i="3"/>
  <c r="AS41" i="3"/>
  <c r="AS37" i="3"/>
  <c r="AS29" i="3"/>
  <c r="AS22" i="3"/>
</calcChain>
</file>

<file path=xl/sharedStrings.xml><?xml version="1.0" encoding="utf-8"?>
<sst xmlns="http://schemas.openxmlformats.org/spreadsheetml/2006/main" count="996" uniqueCount="302">
  <si>
    <t>Финансовый орган субъекта Российской Федерации</t>
  </si>
  <si>
    <t>Код строки</t>
  </si>
  <si>
    <t>Группа полномочий</t>
  </si>
  <si>
    <t>Код расхода по БК</t>
  </si>
  <si>
    <t>Российской Федерации</t>
  </si>
  <si>
    <t>субъекта Российской Федерации</t>
  </si>
  <si>
    <t>отчетный</t>
  </si>
  <si>
    <t>текущий</t>
  </si>
  <si>
    <t>очередной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</si>
  <si>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</si>
  <si>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</si>
  <si>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</si>
  <si>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
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</si>
  <si>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</si>
  <si>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</si>
  <si>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</si>
  <si>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</si>
  <si>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</si>
  <si>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</si>
  <si>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</si>
  <si>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</si>
  <si>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</si>
  <si>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</si>
  <si>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подраздел</t>
  </si>
  <si>
    <t>Всего</t>
  </si>
  <si>
    <t>утвержденные бюджетные назначения</t>
  </si>
  <si>
    <t>исполнено</t>
  </si>
  <si>
    <t>Администрация Истоминского сельского поселения</t>
  </si>
  <si>
    <t>2018 г.</t>
  </si>
  <si>
    <t>2019 г.</t>
  </si>
  <si>
    <t>2020 г.</t>
  </si>
  <si>
    <t>2021 г.</t>
  </si>
  <si>
    <t>2022 г.</t>
  </si>
  <si>
    <t>Единица измерения: руб. (с точностью до второго десятичного знака)</t>
  </si>
  <si>
    <t>Наименование полномочия, расходного обязательства</t>
  </si>
  <si>
    <t>Правовое основание финансового обеспечения полномочия, расходного обязательства муниципального образования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</si>
  <si>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</si>
  <si>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</si>
  <si>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муниципальных образований</t>
  </si>
  <si>
    <t>раздел/подраздел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</si>
  <si>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</si>
  <si>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</si>
  <si>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</si>
  <si>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</si>
  <si>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</si>
  <si>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</si>
  <si>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</si>
  <si>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в т.ч. за счет средств местных бюджетов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</si>
  <si>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</si>
  <si>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</si>
  <si>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</si>
  <si>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</si>
  <si>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</si>
  <si>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</si>
  <si>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</si>
  <si>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</si>
  <si>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</si>
  <si>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76=77+78+79+80</t>
  </si>
  <si>
    <t>81=82+83+84+85</t>
  </si>
  <si>
    <t>86=87+88+89+90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</si>
  <si>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</si>
  <si>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</si>
  <si>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</si>
  <si>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</si>
  <si>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</si>
  <si>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</si>
  <si>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</si>
  <si>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</si>
  <si>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</si>
  <si>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</si>
  <si>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>Федеральный закон от 06.10.2003 №131-ФЗ "Об общих принципах организации местного самоуправления в Российской Федерации"</t>
  </si>
  <si>
    <t>п.3, ст.14</t>
  </si>
  <si>
    <t>06.10.2003 - не установлена</t>
  </si>
  <si>
    <t>Областной закон от 28.12.2005 №436-ЗС ""О местном самоуправлении в Ростовской области""</t>
  </si>
  <si>
    <t>в целом</t>
  </si>
  <si>
    <t>01.01.2006 - не установлена</t>
  </si>
  <si>
    <t>1</t>
  </si>
  <si>
    <t>01/13</t>
  </si>
  <si>
    <t>13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</si>
  <si>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</si>
  <si>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</si>
  <si>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>7</t>
  </si>
  <si>
    <t>08/01</t>
  </si>
  <si>
    <t>01</t>
  </si>
  <si>
    <t>организация проведения официальных физкультурно-оздоровительных и спортивных мероприятий сельского поселения</t>
  </si>
  <si>
    <t>6510</t>
  </si>
  <si>
    <t>11</t>
  </si>
  <si>
    <t>11/02</t>
  </si>
  <si>
    <t>02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</si>
  <si>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</si>
  <si>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</si>
  <si>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1) Федеральный закон от 10.01.2002 №7-ФЗ ""Об охране окружающей среды""
2) Федеральный закон от 06.10.2003 №131-ФЗ "Об общих принципах организации местного самоуправления в Российской Федерации"</t>
  </si>
  <si>
    <t>1) в целом
2) п.19, ст.14</t>
  </si>
  <si>
    <t>1) 12.01.2002 - не установлена
2) 06.10.2003 - не установлена</t>
  </si>
  <si>
    <t>ст.12</t>
  </si>
  <si>
    <t>21</t>
  </si>
  <si>
    <t>05/03</t>
  </si>
  <si>
    <t>03</t>
  </si>
  <si>
    <t>организация и осуществление мероприятий по работе с детьми и молодежью в сельском поселении</t>
  </si>
  <si>
    <t>6519</t>
  </si>
  <si>
    <t>6</t>
  </si>
  <si>
    <t>07/07</t>
  </si>
  <si>
    <t>07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</si>
  <si>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</si>
  <si>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</si>
  <si>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</si>
  <si>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</si>
  <si>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06.10.2003 №131-ФЗ "Об общих принципах организации местного самоуправления в Российской Федерации"</t>
  </si>
  <si>
    <t>1) п.12, ст.14
2) п.6, ст.14</t>
  </si>
  <si>
    <t>1) 06.10.2003 - не установлена
2) 06.10.2003 - не установлена</t>
  </si>
  <si>
    <t>1) Областной закон от 28.12.2005 №436-ЗС ""О местном самоуправлении в Ростовской области""
2) Областной закон от 26.12.2016 №834-ЗС "О межбюджетных отношениях органов государственной власти и органов местного самоуправления в Ростовской области"</t>
  </si>
  <si>
    <t>1) ст.12
2) в целом</t>
  </si>
  <si>
    <t>1) 01.01.2006 - не установлена
2) 26.12.2016 - не установлена</t>
  </si>
  <si>
    <t>19</t>
  </si>
  <si>
    <t>05/01
05/02</t>
  </si>
  <si>
    <t>01
02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</si>
  <si>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</si>
  <si>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</si>
  <si>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12</t>
  </si>
  <si>
    <t>участие в предупреждении и ликвидации последствий чрезвычайных ситуаций в границах сельского поселения</t>
  </si>
  <si>
    <t>6612</t>
  </si>
  <si>
    <t>Закон Российской Федерации от 12.02.1998 №28-ФЗ ""О гражданской обороне""</t>
  </si>
  <si>
    <t>12.02.1998 - не установлена</t>
  </si>
  <si>
    <t>Областной закон от 29.12.2004 №256-ЗС "О защите населения и территорий от чрезвычайных ситуаций межмуниципального и регионального характера"</t>
  </si>
  <si>
    <t>01.01.2005 - не установлена</t>
  </si>
  <si>
    <t>1) в целом
2) в целом</t>
  </si>
  <si>
    <t>03/09</t>
  </si>
  <si>
    <t>09</t>
  </si>
  <si>
    <t>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</si>
  <si>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6616</t>
  </si>
  <si>
    <t>ст.14</t>
  </si>
  <si>
    <t>организация ритуальных услуг и содержание мест захоронения</t>
  </si>
  <si>
    <t>6619</t>
  </si>
  <si>
    <t>1) Закон Российской Федерации от 12.01.1996 №8-ФЗ "О погребении и похоронном деле"
2) Федеральный закон от 06.10.2003 №131-ФЗ "Об общих принципах организации местного самоуправления в Российской Федерации"</t>
  </si>
  <si>
    <t>1) в целом
2) ст.14</t>
  </si>
  <si>
    <t>1) 12.01.1996 - не установлена
2) 06.10.2003 - не установлена</t>
  </si>
  <si>
    <t>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</si>
  <si>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</si>
  <si>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осуществление муниципального земельного контроля на межселенной территории муниципального района</t>
  </si>
  <si>
    <t>6749</t>
  </si>
  <si>
    <t>1) Федеральный закон от 02.03.2007 №25-ФЗ "О муниципальной службе в Российской Федерации"
2) Федеральный закон от 06.10.2003 №131-ФЗ "Об общих принципах организации местного самоуправления в Российской Федерации"</t>
  </si>
  <si>
    <t>1) ст.22,23
2) ст.34</t>
  </si>
  <si>
    <t>1) 01.06.2007 - не установлена
2) 06.10.2003 - не установлена</t>
  </si>
  <si>
    <t>1) Областной закон от 28.12.2005 №436-ЗС ""О местном самоуправлении в Ростовской области""
2) Областной закон от 09.10.2007 №786-ЗС ""О муниципальной службе в Ростовской области""</t>
  </si>
  <si>
    <t>1) ст.12
2) ст.7,8,9,19</t>
  </si>
  <si>
    <t>1) 01.01.2006 - не установлена
2) 17.10.2007 - не установлена</t>
  </si>
  <si>
    <t>20</t>
  </si>
  <si>
    <t>04/12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</si>
  <si>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</si>
  <si>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6752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</si>
  <si>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09.10.1992 №3612-1 "Основы законодательства Российской Федерации о культуре."</t>
  </si>
  <si>
    <t>1) п.5, ст.14
2) в целом</t>
  </si>
  <si>
    <t>1) 06.10.2003 - не установлена
2) 09.10.1992 - не установлена</t>
  </si>
  <si>
    <t>3</t>
  </si>
  <si>
    <t>04/09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</si>
  <si>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</si>
  <si>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</si>
  <si>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</si>
  <si>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</si>
  <si>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1) Закон Российской Федерации от 02.03.2007 №25 -ФЗ ""О муниципальной службе в Российской Федерации""
2) Федеральный закон от 02.03.2007 №25-ФЗ "О муниципальной службе в Российской Федерации"
3) Федеральный закон от 06.10.2003 №131-ФЗ "Об общих принципах организации местного самоуправления в Российской Федерации"</t>
  </si>
  <si>
    <t>1) в целом
2) ст.22,23
3) ст.34</t>
  </si>
  <si>
    <t>1) 02.03.2007 - не установлена
2) 01.06.2007 - не установлена
3) 06.10.2003 - не установлена</t>
  </si>
  <si>
    <t>1) ст.12
2) в целом
3) ст.7,8,9,19</t>
  </si>
  <si>
    <t>1) 01.01.2006 - не установлена
2) 17.10.2007 - не установлена
3) 17.10.2007 - не установлена</t>
  </si>
  <si>
    <t>01/04
01/13</t>
  </si>
  <si>
    <t>04
13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</si>
  <si>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</si>
  <si>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</si>
  <si>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01/04</t>
  </si>
  <si>
    <t>04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</si>
  <si>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</si>
  <si>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</si>
  <si>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1) Закон Российской Федерации от 27.07.2004 №79-ФЗ ""О государственной гражданской службе Российской Федерации""
2) Закон Российской Федерации от 02.03.2007 №25 -ФЗ ""О муниципальной службе в Российской Федерации""</t>
  </si>
  <si>
    <t>1) 27.07.2004 - не установлена
2) 02.03.2007 - не установлена</t>
  </si>
  <si>
    <t>Областной закон от 09.10.2007 №786-ЗС ""О муниципальной службе в Ростовской области""</t>
  </si>
  <si>
    <t>17.10.2007 - не установлена</t>
  </si>
  <si>
    <t>07/05</t>
  </si>
  <si>
    <t>05</t>
  </si>
  <si>
    <t>6820</t>
  </si>
  <si>
    <t>предоставление доплаты за выслугу лет к трудовой пенсии муниципальным служащим за счет средств местного бюджета</t>
  </si>
  <si>
    <t>6823</t>
  </si>
  <si>
    <t>10</t>
  </si>
  <si>
    <t>10/01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</si>
  <si>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</si>
  <si>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</si>
  <si>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</si>
  <si>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</si>
  <si>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</si>
  <si>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</si>
  <si>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п.2, ст.8</t>
  </si>
  <si>
    <t>02.04.1998 - не установлена</t>
  </si>
  <si>
    <t>02/03</t>
  </si>
  <si>
    <t>за счет субвенций, предоставленных из бюджета субъекта Российской Федерации, всего</t>
  </si>
  <si>
    <t>7400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</si>
  <si>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</si>
  <si>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7401</t>
  </si>
  <si>
    <t>ст.20</t>
  </si>
  <si>
    <t>Областной закон от 31.07.2009 №274-ЗС "О наделении органов местного самоуправления государственными полномочиями Ростовской области по предоставлению мер социальной поддержки отдельным категориям граждан"</t>
  </si>
  <si>
    <t>п.1, ст.1</t>
  </si>
  <si>
    <t>06.08.2009 - не установлена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</si>
  <si>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</si>
  <si>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</si>
  <si>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по предоставлению иных межбюджетных трансфертов, всего</t>
  </si>
  <si>
    <t>7800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</si>
  <si>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</si>
  <si>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</si>
  <si>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осуществление контроля за исполнением бюджета сельского поселения</t>
  </si>
  <si>
    <t>7802</t>
  </si>
  <si>
    <t>Закон Российской Федерации от 07.02.2011 №6-ФЗ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</si>
  <si>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01.10.2011 - не установлена</t>
  </si>
  <si>
    <t>01/06</t>
  </si>
  <si>
    <t>06</t>
  </si>
  <si>
    <t>1) Федеральный закон от 21.12.1994 №69-ФЗ "О пожарной безопасности"
2) Федеральный закон от 06.10.2003 №131-ФЗ "Об общих принципах организации местного самоуправления в Российской Федерации"</t>
  </si>
  <si>
    <t>1) в целом
2) ст.15</t>
  </si>
  <si>
    <t>1) 01.01.2007 - не установлена
2) 06.10.2003 - не установлена</t>
  </si>
  <si>
    <t>1) Областной закон от 28.12.2005 №436-ЗС ""О местном самоуправлении в Ростовской области""
2) Областной закон от 25.11.2004 №202-ЗС "О пожарной безопасности"</t>
  </si>
  <si>
    <t>1) 01.01.2006 - не установлена
2) 01.01.2005 - не установлена</t>
  </si>
  <si>
    <t>03/10</t>
  </si>
  <si>
    <t>Итого расходных обязательств муниципальных образований, без учета внутренних оборотов</t>
  </si>
  <si>
    <t>10600</t>
  </si>
  <si>
    <t>Итого расходных обязательств муниципальных образований</t>
  </si>
  <si>
    <t>10700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</si>
  <si>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</si>
  <si>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 xml:space="preserve">1) Федеральный закон от 06.10.2003 №131-ФЗ "Об общих принципах организации местного самоуправления в Российской Федерации" 
2) Закон Российской Федерации от 12.06.2002 №67-ФЗ "Об основных гарантиях избирательных прав на участие в референдуме граждан Российской Федерации" </t>
  </si>
  <si>
    <t>1) п.5, ч.1, ст.17
2) п.1, ст.57</t>
  </si>
  <si>
    <t>1) 06.10.2003 - не установлена
2) 12.06.2002 - не установлена</t>
  </si>
  <si>
    <t xml:space="preserve">Областной закон от 12.05.2016 №525-ЗС ""О выборах и референдумах в Ростовской области"" </t>
  </si>
  <si>
    <t>п.1, ст.44</t>
  </si>
  <si>
    <t>12.05.2016 - не установлена</t>
  </si>
  <si>
    <t>Решение № 99 от 20.06.2018 г. "О назначении дополнительных выборов депутата Собрания депутатов Истоминского сельского поселения Аксайского района Ростовской области четвертого созыва по одномандатному избирательному округу № 9"</t>
  </si>
  <si>
    <t>0107</t>
  </si>
  <si>
    <t>"25" декабря  2019 г.</t>
  </si>
  <si>
    <t>на 25 декабря 2019 года</t>
  </si>
  <si>
    <t xml:space="preserve"> РЕЕСТР РАСХОДНЫХ ОБЯЗАТЕЛЬСТВ МУНИЦИПАЛЬНОГО ОБРАЗОВАНИЯ ИСТОМИНСКОЕ СЕЛЬСКОЕ ПОСЕЛЕНИЕ</t>
  </si>
  <si>
    <t>Начальник сектора экономики и финансов                               Е.В.Шкуро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</si>
  <si>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</si>
  <si>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>6617</t>
  </si>
  <si>
    <t>06/02</t>
  </si>
  <si>
    <t>обеспечение первичных мер пожарной безопасности в границах населенных пунктов сельского  поселения</t>
  </si>
  <si>
    <t>7811</t>
  </si>
  <si>
    <t>Постановление № 271 от 29.11.2018 года «Об утверждении муниципальной программы Истоминского сельского поселения «Управление имуществом».</t>
  </si>
  <si>
    <t>01.01.2019</t>
  </si>
  <si>
    <t>Постановление от 29.11.2018 года № 272 Об утверждении муниципальной программы Истоминского сельского поселения «Культура»</t>
  </si>
  <si>
    <t>Постановление от 29.11.2018 года № 273 Об утверждении муниципальной программы
Истоминского сельского поселения «Развитие физической культуры и спорта</t>
  </si>
  <si>
    <t>Постановление от 12.11.2018 года № 265 Об утверждении муниципальной программы Истоминского сельского поселения «Комплексное благоустройство территории поселения».</t>
  </si>
  <si>
    <t>Постановление № 252 от 12.11.2018 г. «Об утверждении муниципальной программы Истоминского сельского поселения «Молодёжь».</t>
  </si>
  <si>
    <t>Постановление от 29.11.2018 года № 268 Об утверждении муниципальной программы Истоминского
сельского поселения «Обеспечение качественными жилищно-коммунальными услугами населения».</t>
  </si>
  <si>
    <t xml:space="preserve">Постановление от 11.11.2018  года №247 Об утверждении   муниципальной программы «Обеспечение общественного порядка  и противодействие преступности» </t>
  </si>
  <si>
    <t xml:space="preserve">
2) Постановление Администрации Ростовской области от 12.12.2005 №265 "Об утверждении положения о подготовке населения в области гражданской обороны и защиты от чрезвычайных ситуаций природного и техногенного характера"</t>
  </si>
  <si>
    <t>1) 01.01.2019
2) 18.01.2006 - не установлена</t>
  </si>
  <si>
    <t>Решение Собрания депутатов Истоминского сельского поселения от14.12.2018 №142 "О приятии части полномочий по решению вопросов местного значения Аксайского района Истоминским сельским поселением"</t>
  </si>
  <si>
    <t xml:space="preserve">01.01.2019 </t>
  </si>
  <si>
    <t>Решение Собрания депутатов Истоминского сельского поселения от14.12.2018 №118 "О денежном содержании и дополнительных гарантиях муниципальным служащим муниципального образования "Истоминское сельское поселение" Решение Собрания депутатов Истоминского сельского поселения  от14.12.2018 №139 "Об утверждении Положения об оплате труда работников,осуществляющих техническое обеспечение деятельности Администрации Истоминского сельского поселения и обслуживающего персонала Администрации Истоминского сельского поселения"</t>
  </si>
  <si>
    <t xml:space="preserve">в целом </t>
  </si>
  <si>
    <t>Постановление № 249 от 12.11.2018 г. «Об утверждении муниципальной программы Истоминского сельского поселения «Развитие муниципальной службы»</t>
  </si>
  <si>
    <t>22.06.2018</t>
  </si>
  <si>
    <t>Постановление от 12.11.2018 года № 243 Об утверждении муниципальной программы Истоминского сельского поселения «Социальная поддержка граждан»</t>
  </si>
  <si>
    <t>Решение Собрания депутатов Истоминского сельского поселения  от14.12.2018 №139 "Об утверждении Положения об оплате труда работников,осуществляющих техническое обеспечение деятельности Администрации Истоминского сельского поселения и обслуживающего персонала Администрации Истоминского сельского поселения"</t>
  </si>
  <si>
    <t>Решение № 63 от 13.10.2017 г. "О передаче Контрольно-счетной палате Аксайского района полномочий контрольно-счетного органа Истоминского сельского поселения по осуществлению внешнего муниципального финансового контроля".</t>
  </si>
  <si>
    <t>01.11.2017</t>
  </si>
  <si>
    <t>Решение Собрания депутатов Истоминского поселения от14.12.2018 №141 "О передаче осуществления отдельных полномочий органов местного самоуправления Истоминского сельского поселения"                                                                                                    Постановление от 29.12.2018 года № 295 «Об утверждении плана реализации муниципальной программы Истоминского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</si>
  <si>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1) п.12, ч.1, ст.14
2) ст.40</t>
  </si>
  <si>
    <t>Указ Президента Российской Федерации от 07.05.2012 №597 "О мероприятиях по реализации государственной социальной политики"</t>
  </si>
  <si>
    <t>абз.4, пп.а, п.1</t>
  </si>
  <si>
    <t>07.05.2012 - не установлена</t>
  </si>
  <si>
    <t>18</t>
  </si>
  <si>
    <t>1) Областной закон от 28.12.2005 №436-ЗС ""О местном самоуправлении в Ростовской области""
2) Областной закон от 22.10.2004 №177-ЗС "О культуре"</t>
  </si>
  <si>
    <t>1) ст.12
2) ст.2</t>
  </si>
  <si>
    <t xml:space="preserve">1) Федеральный закон от 06.10.2003 №131-ФЗ "Об общих принципах организации местного самоуправления в Российской Федерации" 2)Федеральный закон "О физической культуре и спорте в Российской Федерации" от 04.12.2007 N 329-ФЗ </t>
  </si>
  <si>
    <t>1) п.14 ст,14 ч.1                                    2) ст.9</t>
  </si>
  <si>
    <t>1) Областной закон от 28.12.2005 №436-ЗС ""О местном самоуправлении в Ростовской области""</t>
  </si>
  <si>
    <t xml:space="preserve">(Федеральный закон от 28 июня 1995 года № 98-ФЗ"О государственной поддержке молодежных и детских общественных объединений" </t>
  </si>
  <si>
    <t>28.06.1995</t>
  </si>
  <si>
    <t>Областной закон Ростовской области от 20.09.1996 № 24-ЗС «О молодежной политике Ростовской области»</t>
  </si>
  <si>
    <t>20.09.11196</t>
  </si>
  <si>
    <t xml:space="preserve">1)Федеральный закон от 06.10.2003 №131-ФЗ "Об общих принципах организации местного самоуправления в Российской Федерации" 2)Федеральный закон "О противодействии терроризму" от 06.03.2006 N 35-ФЗ </t>
  </si>
  <si>
    <t xml:space="preserve"> Постановление Правительства РФ от 06.06.2007 № 352 "О мерах по реализации Федерального закона "О противодействии терроризму</t>
  </si>
  <si>
    <t>06.06.2007</t>
  </si>
  <si>
    <t xml:space="preserve"> Областной Закон от 26 июля 2018 года N 1426-ЗС "О порядке определения правилами благоустройства территорий муниципальных образований границ прилегающих территорий"                                                                                                            Постановление Правительства РО от 31 августа 2017 года N 597 "Об утверждении государственной программы Ростовской области "Формирование современной городской среды на территории Ростовской области</t>
  </si>
  <si>
    <t>26.07.2018</t>
  </si>
  <si>
    <t>соглашение №3 от 22.12.2007</t>
  </si>
  <si>
    <t>01.01.2018</t>
  </si>
  <si>
    <t xml:space="preserve">№4 от 25.12.2017 </t>
  </si>
  <si>
    <t xml:space="preserve">1) Областной закон от 28.12.2005 №436-ЗС ""О местном самоуправлении в Ростовской области""
</t>
  </si>
  <si>
    <t>Федеральный закон от 02.04.1998 №53-ФЗ "О воинской обязанности и военной службе"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Правительства РФ от 29 апреля 2006 г. N 258
"О субвенциях на осуществление полномочий по первичному воинскому учету на территориях, где отсутствуют военные комиссариаты"</t>
  </si>
  <si>
    <t>Федеральный закон от 06.10.2003 №131-ФЗ "Об общих принципах организации местного самоуправления в Российской Федерации" Постановление Правительства РФ от 29 апреля 2006 г. N 258 "О субвенциях на осуществление полномочий по первичному воинскому учету на территориях, где отсутствуют военные комиссариаты"</t>
  </si>
  <si>
    <t>Областной закон от 14.09.2011 N 667-ЗС  "О КОНТРОЛЬНО-СЧЕТНОЙ ПАЛАТЕ РОСТОВСКОЙ ОБЛАСТИ"</t>
  </si>
  <si>
    <t>14.09.2011</t>
  </si>
  <si>
    <t>Соглашение от 21.12.2017</t>
  </si>
  <si>
    <t>28.12.2005</t>
  </si>
  <si>
    <t>Областной закон от 15 фев. 2008 № 872-ЗС " О государственной пенсии за выслугу лет лицам, замещавшим государственные должности Ростовской области и должности государственной гражданской службы Ростовской области"</t>
  </si>
  <si>
    <t>1) Федеральный закон от 02.03.2007 №25-ФЗ "О муниципальной службе в Российской Федерации"
2) Федеральный закон от 06.10.2003 №131-ФЗ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                                                  3) Федеральный закон от 15.12.2001 N 166-ФЗ (ред. от 01.10.2019) "О государственном пенсионном обеспечении в Российской Федерации"</t>
  </si>
  <si>
    <t>1) ст.24
2) ст.14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ст.7</t>
  </si>
  <si>
    <t>15.02.2008</t>
  </si>
  <si>
    <t>Постановление № 199 от 27.07.2017 г. "Об утверждении проекта муниципальной программы «О формировании комфортной городской среды Истоминского сельского поселения на 2018-2022 годы»".</t>
  </si>
  <si>
    <t>Закон Россиской Федерацмм от 24.06.1998 № 89-ФЗ "Об отходах приоизводства и потребления"</t>
  </si>
  <si>
    <t>24.06.1998</t>
  </si>
  <si>
    <t>Постановление правительства РО от12.04.2019 №276 "Об утверждени Порядка накопления твердых бытовых отходов(в том числе их раздельного накоплания) на территории Ростовской области"</t>
  </si>
  <si>
    <t>12.04.2019</t>
  </si>
  <si>
    <t>Постановление от 13.11.2019 г. № 258 «Об утверждении Муниципальной программы «Охрана окружающей среды и рациональное природопользование».</t>
  </si>
  <si>
    <t>13.11.2019</t>
  </si>
  <si>
    <t xml:space="preserve"> Решение Собрания депутатов Истоминского сельского поселения  от14.12.2018 №139 "Об утверждении Положения об оплате труда работников,осуществляющих техническое обеспечение деятельности Администрации Истоминского сельского поселения и обслуживающего персонала Администрации Истоминского сельского поселения"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</si>
</sst>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9" x14ac:knownFonts="1">
    <font>
      <sz val="11"/>
      <color indexed="8"/>
      <name val="Calibri"/>
      <family val="2"/>
      <scheme val="minor"/>
    </font>
    <font>
      <sz val="7"/>
      <color indexed="8"/>
      <name val="Times New Roman"/>
    </font>
    <font>
      <sz val="8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1"/>
      <color indexed="8"/>
      <name val="Times New Roman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top" wrapText="1"/>
    </xf>
    <xf numFmtId="4" fontId="0" fillId="0" borderId="0" xfId="0" applyNumberFormat="1"/>
    <xf numFmtId="164" fontId="2" fillId="3" borderId="4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165" fontId="2" fillId="3" borderId="4" xfId="0" applyNumberFormat="1" applyFont="1" applyFill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P68"/>
  <sheetViews>
    <sheetView tabSelected="1" topLeftCell="A35" workbookViewId="0">
      <selection activeCell="C36" sqref="C36:AE36"/>
    </sheetView>
  </sheetViews>
  <sheetFormatPr defaultRowHeight="13.15" customHeight="1" x14ac:dyDescent="0.25"/>
  <cols>
    <col min="1" max="1" width="24.7109375" customWidth="1"/>
    <col min="2" max="2" width="8.7109375" customWidth="1"/>
    <col min="3" max="3" width="23.7109375" customWidth="1"/>
    <col min="4" max="4" width="8.7109375" customWidth="1"/>
    <col min="5" max="5" width="11.85546875" customWidth="1"/>
    <col min="6" max="6" width="15.85546875" customWidth="1"/>
    <col min="7" max="7" width="10.5703125" customWidth="1"/>
    <col min="8" max="8" width="7.7109375" customWidth="1"/>
    <col min="9" max="9" width="5.7109375" customWidth="1"/>
    <col min="10" max="10" width="4.140625" customWidth="1"/>
    <col min="11" max="11" width="4.42578125" customWidth="1"/>
    <col min="12" max="12" width="2.140625" customWidth="1"/>
    <col min="13" max="13" width="5.140625" customWidth="1"/>
    <col min="14" max="15" width="3.85546875" customWidth="1"/>
    <col min="16" max="16" width="3.28515625" customWidth="1"/>
    <col min="17" max="17" width="5.42578125" customWidth="1"/>
    <col min="18" max="18" width="4.85546875" customWidth="1"/>
    <col min="19" max="19" width="5.140625" customWidth="1"/>
    <col min="20" max="22" width="4.42578125" customWidth="1"/>
    <col min="23" max="23" width="17.42578125" customWidth="1"/>
    <col min="24" max="24" width="7.5703125" customWidth="1"/>
    <col min="25" max="25" width="12" customWidth="1"/>
    <col min="26" max="27" width="4.5703125" customWidth="1"/>
    <col min="28" max="28" width="4.7109375" customWidth="1"/>
    <col min="29" max="29" width="24" customWidth="1"/>
    <col min="30" max="30" width="9.140625" customWidth="1"/>
    <col min="31" max="31" width="16" customWidth="1"/>
    <col min="32" max="33" width="8.7109375" customWidth="1"/>
    <col min="34" max="34" width="8.7109375" hidden="1" customWidth="1"/>
    <col min="35" max="94" width="18.28515625" customWidth="1"/>
  </cols>
  <sheetData>
    <row r="1" spans="1:94" ht="113.8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43"/>
      <c r="CN1" s="44"/>
      <c r="CO1" s="44"/>
      <c r="CP1" s="44"/>
    </row>
    <row r="2" spans="1:94" ht="15" x14ac:dyDescent="0.25"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44"/>
      <c r="CN2" s="44"/>
      <c r="CO2" s="44"/>
      <c r="CP2" s="44"/>
    </row>
    <row r="3" spans="1:94" ht="15" x14ac:dyDescent="0.25">
      <c r="AS3" s="7"/>
      <c r="AT3" s="7"/>
      <c r="AU3" s="7"/>
      <c r="AV3" s="7"/>
      <c r="AW3" s="8"/>
      <c r="AX3" s="8"/>
      <c r="AY3" s="8"/>
      <c r="AZ3" s="8"/>
      <c r="BA3" s="8"/>
      <c r="BB3" s="8"/>
      <c r="BC3" s="7"/>
      <c r="BD3" s="7"/>
      <c r="BE3" s="7"/>
      <c r="BF3" s="7"/>
      <c r="BG3" s="7"/>
      <c r="BH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44"/>
      <c r="CN3" s="44"/>
      <c r="CO3" s="44"/>
      <c r="CP3" s="44"/>
    </row>
    <row r="4" spans="1:94" ht="15" x14ac:dyDescent="0.25">
      <c r="A4" s="2"/>
    </row>
    <row r="5" spans="1:94" ht="25.7" customHeight="1" x14ac:dyDescent="0.25">
      <c r="A5" s="23" t="s">
        <v>233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</row>
    <row r="6" spans="1:94" ht="15" x14ac:dyDescent="0.25"/>
    <row r="7" spans="1:94" ht="15" x14ac:dyDescent="0.25">
      <c r="A7" s="41" t="s">
        <v>232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</row>
    <row r="8" spans="1:94" ht="15" x14ac:dyDescent="0.25"/>
    <row r="9" spans="1:94" ht="33.75" customHeight="1" x14ac:dyDescent="0.25">
      <c r="A9" s="3" t="s">
        <v>0</v>
      </c>
      <c r="D9" s="39" t="s">
        <v>27</v>
      </c>
      <c r="E9" s="39"/>
      <c r="F9" s="39"/>
      <c r="G9" s="39"/>
      <c r="H9" s="39"/>
      <c r="I9" s="39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94" ht="15" x14ac:dyDescent="0.25">
      <c r="A10" s="3" t="s">
        <v>33</v>
      </c>
    </row>
    <row r="11" spans="1:94" ht="15" x14ac:dyDescent="0.25"/>
    <row r="12" spans="1:94" ht="15" x14ac:dyDescent="0.25">
      <c r="A12" s="30" t="s">
        <v>34</v>
      </c>
      <c r="B12" s="30" t="s">
        <v>1</v>
      </c>
      <c r="C12" s="26" t="s">
        <v>35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4" t="s">
        <v>2</v>
      </c>
      <c r="AG12" s="30" t="s">
        <v>3</v>
      </c>
      <c r="AH12" s="32"/>
      <c r="AI12" s="36" t="s">
        <v>36</v>
      </c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7"/>
      <c r="BM12" s="36" t="s">
        <v>37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7"/>
    </row>
    <row r="13" spans="1:94" ht="15" x14ac:dyDescent="0.25">
      <c r="A13" s="27"/>
      <c r="B13" s="27"/>
      <c r="C13" s="26" t="s">
        <v>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 t="s">
        <v>5</v>
      </c>
      <c r="X13" s="26"/>
      <c r="Y13" s="26"/>
      <c r="Z13" s="26"/>
      <c r="AA13" s="26"/>
      <c r="AB13" s="26"/>
      <c r="AC13" s="30" t="s">
        <v>38</v>
      </c>
      <c r="AD13" s="31"/>
      <c r="AE13" s="32"/>
      <c r="AF13" s="40"/>
      <c r="AG13" s="27"/>
      <c r="AH13" s="29"/>
      <c r="AI13" s="27" t="s">
        <v>6</v>
      </c>
      <c r="AJ13" s="28"/>
      <c r="AK13" s="28"/>
      <c r="AL13" s="28"/>
      <c r="AM13" s="28"/>
      <c r="AN13" s="28"/>
      <c r="AO13" s="28"/>
      <c r="AP13" s="28"/>
      <c r="AQ13" s="28"/>
      <c r="AR13" s="29"/>
      <c r="AS13" s="30" t="s">
        <v>7</v>
      </c>
      <c r="AT13" s="31"/>
      <c r="AU13" s="31"/>
      <c r="AV13" s="31"/>
      <c r="AW13" s="32"/>
      <c r="AX13" s="30" t="s">
        <v>8</v>
      </c>
      <c r="AY13" s="31"/>
      <c r="AZ13" s="31"/>
      <c r="BA13" s="31"/>
      <c r="BB13" s="32"/>
      <c r="BC13" s="30" t="s">
        <v>9</v>
      </c>
      <c r="BD13" s="31"/>
      <c r="BE13" s="31"/>
      <c r="BF13" s="31"/>
      <c r="BG13" s="31"/>
      <c r="BH13" s="31"/>
      <c r="BI13" s="31"/>
      <c r="BJ13" s="31"/>
      <c r="BK13" s="31"/>
      <c r="BL13" s="32"/>
      <c r="BM13" s="27" t="s">
        <v>6</v>
      </c>
      <c r="BN13" s="28"/>
      <c r="BO13" s="28"/>
      <c r="BP13" s="28"/>
      <c r="BQ13" s="28"/>
      <c r="BR13" s="28"/>
      <c r="BS13" s="28"/>
      <c r="BT13" s="28"/>
      <c r="BU13" s="28"/>
      <c r="BV13" s="29"/>
      <c r="BW13" s="30" t="s">
        <v>7</v>
      </c>
      <c r="BX13" s="31"/>
      <c r="BY13" s="31"/>
      <c r="BZ13" s="31"/>
      <c r="CA13" s="32"/>
      <c r="CB13" s="30" t="s">
        <v>8</v>
      </c>
      <c r="CC13" s="31"/>
      <c r="CD13" s="31"/>
      <c r="CE13" s="31"/>
      <c r="CF13" s="32"/>
      <c r="CG13" s="30" t="s">
        <v>9</v>
      </c>
      <c r="CH13" s="31"/>
      <c r="CI13" s="31"/>
      <c r="CJ13" s="31"/>
      <c r="CK13" s="31"/>
      <c r="CL13" s="31"/>
      <c r="CM13" s="31"/>
      <c r="CN13" s="31"/>
      <c r="CO13" s="31"/>
      <c r="CP13" s="32"/>
    </row>
    <row r="14" spans="1:94" ht="22.7" customHeight="1" x14ac:dyDescent="0.25">
      <c r="A14" s="27"/>
      <c r="B14" s="27"/>
      <c r="C14" s="26" t="s">
        <v>10</v>
      </c>
      <c r="D14" s="26"/>
      <c r="E14" s="26"/>
      <c r="F14" s="26" t="s">
        <v>11</v>
      </c>
      <c r="G14" s="26"/>
      <c r="H14" s="26"/>
      <c r="I14" s="26"/>
      <c r="J14" s="36" t="s">
        <v>12</v>
      </c>
      <c r="K14" s="38"/>
      <c r="L14" s="37"/>
      <c r="M14" s="26" t="s">
        <v>13</v>
      </c>
      <c r="N14" s="26"/>
      <c r="O14" s="26"/>
      <c r="P14" s="26"/>
      <c r="Q14" s="26" t="s">
        <v>14</v>
      </c>
      <c r="R14" s="26"/>
      <c r="S14" s="26"/>
      <c r="T14" s="26" t="s">
        <v>15</v>
      </c>
      <c r="U14" s="26"/>
      <c r="V14" s="26"/>
      <c r="W14" s="26" t="s">
        <v>16</v>
      </c>
      <c r="X14" s="26"/>
      <c r="Y14" s="26"/>
      <c r="Z14" s="26" t="s">
        <v>17</v>
      </c>
      <c r="AA14" s="26"/>
      <c r="AB14" s="26"/>
      <c r="AC14" s="33"/>
      <c r="AD14" s="34"/>
      <c r="AE14" s="35"/>
      <c r="AF14" s="40"/>
      <c r="AG14" s="33"/>
      <c r="AH14" s="35"/>
      <c r="AI14" s="33" t="s">
        <v>28</v>
      </c>
      <c r="AJ14" s="34"/>
      <c r="AK14" s="34"/>
      <c r="AL14" s="34"/>
      <c r="AM14" s="34"/>
      <c r="AN14" s="34"/>
      <c r="AO14" s="34"/>
      <c r="AP14" s="34"/>
      <c r="AQ14" s="34"/>
      <c r="AR14" s="35"/>
      <c r="AS14" s="27" t="s">
        <v>29</v>
      </c>
      <c r="AT14" s="28"/>
      <c r="AU14" s="28"/>
      <c r="AV14" s="28"/>
      <c r="AW14" s="29"/>
      <c r="AX14" s="27" t="s">
        <v>30</v>
      </c>
      <c r="AY14" s="28"/>
      <c r="AZ14" s="28"/>
      <c r="BA14" s="28"/>
      <c r="BB14" s="29"/>
      <c r="BC14" s="33"/>
      <c r="BD14" s="34"/>
      <c r="BE14" s="34"/>
      <c r="BF14" s="34"/>
      <c r="BG14" s="34"/>
      <c r="BH14" s="34"/>
      <c r="BI14" s="34"/>
      <c r="BJ14" s="34"/>
      <c r="BK14" s="34"/>
      <c r="BL14" s="35"/>
      <c r="BM14" s="33" t="s">
        <v>28</v>
      </c>
      <c r="BN14" s="34"/>
      <c r="BO14" s="34"/>
      <c r="BP14" s="34"/>
      <c r="BQ14" s="34"/>
      <c r="BR14" s="34"/>
      <c r="BS14" s="34"/>
      <c r="BT14" s="34"/>
      <c r="BU14" s="34"/>
      <c r="BV14" s="35"/>
      <c r="BW14" s="27" t="s">
        <v>29</v>
      </c>
      <c r="BX14" s="28"/>
      <c r="BY14" s="28"/>
      <c r="BZ14" s="28"/>
      <c r="CA14" s="29"/>
      <c r="CB14" s="27" t="s">
        <v>30</v>
      </c>
      <c r="CC14" s="28"/>
      <c r="CD14" s="28"/>
      <c r="CE14" s="28"/>
      <c r="CF14" s="29"/>
      <c r="CG14" s="33"/>
      <c r="CH14" s="34"/>
      <c r="CI14" s="34"/>
      <c r="CJ14" s="34"/>
      <c r="CK14" s="34"/>
      <c r="CL14" s="34"/>
      <c r="CM14" s="34"/>
      <c r="CN14" s="34"/>
      <c r="CO14" s="34"/>
      <c r="CP14" s="35"/>
    </row>
    <row r="15" spans="1:94" ht="36" customHeight="1" x14ac:dyDescent="0.25">
      <c r="A15" s="27"/>
      <c r="B15" s="27"/>
      <c r="C15" s="26" t="s">
        <v>18</v>
      </c>
      <c r="D15" s="26" t="s">
        <v>19</v>
      </c>
      <c r="E15" s="26" t="s">
        <v>20</v>
      </c>
      <c r="F15" s="26" t="s">
        <v>18</v>
      </c>
      <c r="G15" s="26" t="s">
        <v>19</v>
      </c>
      <c r="H15" s="26" t="s">
        <v>20</v>
      </c>
      <c r="I15" s="26" t="s">
        <v>21</v>
      </c>
      <c r="J15" s="26" t="s">
        <v>18</v>
      </c>
      <c r="K15" s="26" t="s">
        <v>22</v>
      </c>
      <c r="L15" s="26" t="s">
        <v>20</v>
      </c>
      <c r="M15" s="26" t="s">
        <v>18</v>
      </c>
      <c r="N15" s="26" t="s">
        <v>22</v>
      </c>
      <c r="O15" s="26" t="s">
        <v>20</v>
      </c>
      <c r="P15" s="26" t="s">
        <v>21</v>
      </c>
      <c r="Q15" s="26" t="s">
        <v>18</v>
      </c>
      <c r="R15" s="26" t="s">
        <v>22</v>
      </c>
      <c r="S15" s="26" t="s">
        <v>20</v>
      </c>
      <c r="T15" s="26" t="s">
        <v>18</v>
      </c>
      <c r="U15" s="26" t="s">
        <v>22</v>
      </c>
      <c r="V15" s="26" t="s">
        <v>20</v>
      </c>
      <c r="W15" s="26" t="s">
        <v>18</v>
      </c>
      <c r="X15" s="26" t="s">
        <v>19</v>
      </c>
      <c r="Y15" s="26" t="s">
        <v>20</v>
      </c>
      <c r="Z15" s="26" t="s">
        <v>18</v>
      </c>
      <c r="AA15" s="26" t="s">
        <v>22</v>
      </c>
      <c r="AB15" s="26" t="s">
        <v>20</v>
      </c>
      <c r="AC15" s="26" t="s">
        <v>18</v>
      </c>
      <c r="AD15" s="26" t="s">
        <v>19</v>
      </c>
      <c r="AE15" s="26" t="s">
        <v>20</v>
      </c>
      <c r="AF15" s="40"/>
      <c r="AG15" s="24" t="s">
        <v>39</v>
      </c>
      <c r="AH15" s="24" t="s">
        <v>23</v>
      </c>
      <c r="AI15" s="36" t="s">
        <v>24</v>
      </c>
      <c r="AJ15" s="37"/>
      <c r="AK15" s="36" t="s">
        <v>40</v>
      </c>
      <c r="AL15" s="37"/>
      <c r="AM15" s="36" t="s">
        <v>41</v>
      </c>
      <c r="AN15" s="37"/>
      <c r="AO15" s="36" t="s">
        <v>42</v>
      </c>
      <c r="AP15" s="37"/>
      <c r="AQ15" s="36" t="s">
        <v>43</v>
      </c>
      <c r="AR15" s="37"/>
      <c r="AS15" s="26" t="s">
        <v>24</v>
      </c>
      <c r="AT15" s="26" t="s">
        <v>40</v>
      </c>
      <c r="AU15" s="26" t="s">
        <v>44</v>
      </c>
      <c r="AV15" s="26" t="s">
        <v>42</v>
      </c>
      <c r="AW15" s="26" t="s">
        <v>43</v>
      </c>
      <c r="AX15" s="26" t="s">
        <v>24</v>
      </c>
      <c r="AY15" s="26" t="s">
        <v>40</v>
      </c>
      <c r="AZ15" s="26" t="s">
        <v>45</v>
      </c>
      <c r="BA15" s="26" t="s">
        <v>42</v>
      </c>
      <c r="BB15" s="26" t="s">
        <v>43</v>
      </c>
      <c r="BC15" s="26" t="s">
        <v>24</v>
      </c>
      <c r="BD15" s="26" t="s">
        <v>31</v>
      </c>
      <c r="BE15" s="26"/>
      <c r="BF15" s="26"/>
      <c r="BG15" s="26"/>
      <c r="BH15" s="24" t="s">
        <v>24</v>
      </c>
      <c r="BI15" s="36" t="s">
        <v>32</v>
      </c>
      <c r="BJ15" s="38"/>
      <c r="BK15" s="38"/>
      <c r="BL15" s="37"/>
      <c r="BM15" s="36" t="s">
        <v>24</v>
      </c>
      <c r="BN15" s="37"/>
      <c r="BO15" s="36" t="s">
        <v>46</v>
      </c>
      <c r="BP15" s="37"/>
      <c r="BQ15" s="36" t="s">
        <v>45</v>
      </c>
      <c r="BR15" s="37"/>
      <c r="BS15" s="36" t="s">
        <v>42</v>
      </c>
      <c r="BT15" s="37"/>
      <c r="BU15" s="36" t="s">
        <v>43</v>
      </c>
      <c r="BV15" s="37"/>
      <c r="BW15" s="26" t="s">
        <v>24</v>
      </c>
      <c r="BX15" s="26" t="s">
        <v>40</v>
      </c>
      <c r="BY15" s="26" t="s">
        <v>45</v>
      </c>
      <c r="BZ15" s="26" t="s">
        <v>42</v>
      </c>
      <c r="CA15" s="26" t="s">
        <v>43</v>
      </c>
      <c r="CB15" s="26" t="s">
        <v>24</v>
      </c>
      <c r="CC15" s="26" t="s">
        <v>40</v>
      </c>
      <c r="CD15" s="26" t="s">
        <v>45</v>
      </c>
      <c r="CE15" s="26" t="s">
        <v>42</v>
      </c>
      <c r="CF15" s="26" t="s">
        <v>43</v>
      </c>
      <c r="CG15" s="26" t="s">
        <v>24</v>
      </c>
      <c r="CH15" s="26" t="s">
        <v>31</v>
      </c>
      <c r="CI15" s="26"/>
      <c r="CJ15" s="26"/>
      <c r="CK15" s="26"/>
      <c r="CL15" s="26" t="s">
        <v>24</v>
      </c>
      <c r="CM15" s="26" t="s">
        <v>32</v>
      </c>
      <c r="CN15" s="26"/>
      <c r="CO15" s="26"/>
      <c r="CP15" s="26"/>
    </row>
    <row r="16" spans="1:94" ht="45.6" customHeight="1" x14ac:dyDescent="0.25">
      <c r="A16" s="33"/>
      <c r="B16" s="3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5"/>
      <c r="AG16" s="25"/>
      <c r="AH16" s="25"/>
      <c r="AI16" s="13" t="s">
        <v>25</v>
      </c>
      <c r="AJ16" s="13" t="s">
        <v>26</v>
      </c>
      <c r="AK16" s="13" t="s">
        <v>25</v>
      </c>
      <c r="AL16" s="13" t="s">
        <v>26</v>
      </c>
      <c r="AM16" s="13" t="s">
        <v>25</v>
      </c>
      <c r="AN16" s="13" t="s">
        <v>26</v>
      </c>
      <c r="AO16" s="13" t="s">
        <v>25</v>
      </c>
      <c r="AP16" s="13" t="s">
        <v>26</v>
      </c>
      <c r="AQ16" s="13" t="s">
        <v>25</v>
      </c>
      <c r="AR16" s="13" t="s">
        <v>26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13" t="s">
        <v>40</v>
      </c>
      <c r="BE16" s="13" t="s">
        <v>45</v>
      </c>
      <c r="BF16" s="13" t="s">
        <v>42</v>
      </c>
      <c r="BG16" s="13" t="s">
        <v>43</v>
      </c>
      <c r="BH16" s="25"/>
      <c r="BI16" s="13" t="s">
        <v>40</v>
      </c>
      <c r="BJ16" s="13" t="s">
        <v>45</v>
      </c>
      <c r="BK16" s="13" t="s">
        <v>42</v>
      </c>
      <c r="BL16" s="14" t="s">
        <v>47</v>
      </c>
      <c r="BM16" s="13" t="s">
        <v>25</v>
      </c>
      <c r="BN16" s="13" t="s">
        <v>26</v>
      </c>
      <c r="BO16" s="13" t="s">
        <v>25</v>
      </c>
      <c r="BP16" s="13" t="s">
        <v>26</v>
      </c>
      <c r="BQ16" s="13" t="s">
        <v>25</v>
      </c>
      <c r="BR16" s="13" t="s">
        <v>26</v>
      </c>
      <c r="BS16" s="13" t="s">
        <v>25</v>
      </c>
      <c r="BT16" s="13" t="s">
        <v>26</v>
      </c>
      <c r="BU16" s="13" t="s">
        <v>25</v>
      </c>
      <c r="BV16" s="13" t="s">
        <v>26</v>
      </c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13" t="s">
        <v>40</v>
      </c>
      <c r="CI16" s="13" t="s">
        <v>45</v>
      </c>
      <c r="CJ16" s="13" t="s">
        <v>42</v>
      </c>
      <c r="CK16" s="13" t="s">
        <v>43</v>
      </c>
      <c r="CL16" s="26"/>
      <c r="CM16" s="13" t="s">
        <v>40</v>
      </c>
      <c r="CN16" s="13" t="s">
        <v>45</v>
      </c>
      <c r="CO16" s="13" t="s">
        <v>42</v>
      </c>
      <c r="CP16" s="13" t="s">
        <v>43</v>
      </c>
    </row>
    <row r="17" spans="1:94" ht="15" x14ac:dyDescent="0.2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  <c r="U17" s="13">
        <v>21</v>
      </c>
      <c r="V17" s="13">
        <v>22</v>
      </c>
      <c r="W17" s="13">
        <v>23</v>
      </c>
      <c r="X17" s="13">
        <v>24</v>
      </c>
      <c r="Y17" s="13">
        <v>25</v>
      </c>
      <c r="Z17" s="13">
        <v>26</v>
      </c>
      <c r="AA17" s="13">
        <v>27</v>
      </c>
      <c r="AB17" s="13">
        <v>28</v>
      </c>
      <c r="AC17" s="13">
        <v>29</v>
      </c>
      <c r="AD17" s="13">
        <v>30</v>
      </c>
      <c r="AE17" s="13">
        <v>31</v>
      </c>
      <c r="AF17" s="13">
        <v>29</v>
      </c>
      <c r="AG17" s="36">
        <v>30</v>
      </c>
      <c r="AH17" s="37"/>
      <c r="AI17" s="13" t="s">
        <v>48</v>
      </c>
      <c r="AJ17" s="13" t="s">
        <v>49</v>
      </c>
      <c r="AK17" s="13">
        <v>33</v>
      </c>
      <c r="AL17" s="13">
        <v>34</v>
      </c>
      <c r="AM17" s="13">
        <v>35</v>
      </c>
      <c r="AN17" s="13">
        <v>36</v>
      </c>
      <c r="AO17" s="13">
        <v>37</v>
      </c>
      <c r="AP17" s="13">
        <v>38</v>
      </c>
      <c r="AQ17" s="13">
        <v>39</v>
      </c>
      <c r="AR17" s="13">
        <v>40</v>
      </c>
      <c r="AS17" s="13" t="s">
        <v>50</v>
      </c>
      <c r="AT17" s="13">
        <v>42</v>
      </c>
      <c r="AU17" s="13">
        <v>43</v>
      </c>
      <c r="AV17" s="13">
        <v>44</v>
      </c>
      <c r="AW17" s="13">
        <v>45</v>
      </c>
      <c r="AX17" s="13" t="s">
        <v>51</v>
      </c>
      <c r="AY17" s="13">
        <v>47</v>
      </c>
      <c r="AZ17" s="13">
        <v>48</v>
      </c>
      <c r="BA17" s="13">
        <v>49</v>
      </c>
      <c r="BB17" s="13">
        <v>50</v>
      </c>
      <c r="BC17" s="13" t="s">
        <v>52</v>
      </c>
      <c r="BD17" s="13">
        <v>52</v>
      </c>
      <c r="BE17" s="13">
        <v>53</v>
      </c>
      <c r="BF17" s="13">
        <v>54</v>
      </c>
      <c r="BG17" s="13">
        <v>55</v>
      </c>
      <c r="BH17" s="13" t="s">
        <v>53</v>
      </c>
      <c r="BI17" s="13">
        <v>57</v>
      </c>
      <c r="BJ17" s="13">
        <v>58</v>
      </c>
      <c r="BK17" s="13">
        <v>59</v>
      </c>
      <c r="BL17" s="13">
        <v>60</v>
      </c>
      <c r="BM17" s="13" t="s">
        <v>54</v>
      </c>
      <c r="BN17" s="13" t="s">
        <v>55</v>
      </c>
      <c r="BO17" s="13">
        <v>63</v>
      </c>
      <c r="BP17" s="13">
        <v>64</v>
      </c>
      <c r="BQ17" s="13">
        <v>65</v>
      </c>
      <c r="BR17" s="13">
        <v>66</v>
      </c>
      <c r="BS17" s="13">
        <v>67</v>
      </c>
      <c r="BT17" s="13">
        <v>68</v>
      </c>
      <c r="BU17" s="13">
        <v>69</v>
      </c>
      <c r="BV17" s="13">
        <v>70</v>
      </c>
      <c r="BW17" s="13" t="s">
        <v>56</v>
      </c>
      <c r="BX17" s="13">
        <v>72</v>
      </c>
      <c r="BY17" s="13">
        <v>73</v>
      </c>
      <c r="BZ17" s="13">
        <v>74</v>
      </c>
      <c r="CA17" s="13">
        <v>75</v>
      </c>
      <c r="CB17" s="13" t="s">
        <v>57</v>
      </c>
      <c r="CC17" s="13">
        <v>77</v>
      </c>
      <c r="CD17" s="13">
        <v>78</v>
      </c>
      <c r="CE17" s="13">
        <v>79</v>
      </c>
      <c r="CF17" s="13">
        <v>80</v>
      </c>
      <c r="CG17" s="13" t="s">
        <v>58</v>
      </c>
      <c r="CH17" s="13">
        <v>82</v>
      </c>
      <c r="CI17" s="13">
        <v>83</v>
      </c>
      <c r="CJ17" s="13">
        <v>84</v>
      </c>
      <c r="CK17" s="13">
        <v>85</v>
      </c>
      <c r="CL17" s="13" t="s">
        <v>59</v>
      </c>
      <c r="CM17" s="13">
        <v>87</v>
      </c>
      <c r="CN17" s="13">
        <v>88</v>
      </c>
      <c r="CO17" s="13">
        <v>89</v>
      </c>
      <c r="CP17" s="13">
        <v>90</v>
      </c>
    </row>
    <row r="18" spans="1:94" ht="75.75" customHeight="1" x14ac:dyDescent="0.25">
      <c r="A18" s="15" t="s">
        <v>60</v>
      </c>
      <c r="B18" s="11" t="s">
        <v>61</v>
      </c>
      <c r="C18" s="11" t="s">
        <v>62</v>
      </c>
      <c r="D18" s="11" t="s">
        <v>62</v>
      </c>
      <c r="E18" s="11" t="s">
        <v>62</v>
      </c>
      <c r="F18" s="11" t="s">
        <v>62</v>
      </c>
      <c r="G18" s="11" t="s">
        <v>62</v>
      </c>
      <c r="H18" s="11" t="s">
        <v>62</v>
      </c>
      <c r="I18" s="11" t="s">
        <v>62</v>
      </c>
      <c r="J18" s="11" t="s">
        <v>62</v>
      </c>
      <c r="K18" s="11" t="s">
        <v>62</v>
      </c>
      <c r="L18" s="11" t="s">
        <v>62</v>
      </c>
      <c r="M18" s="11" t="s">
        <v>62</v>
      </c>
      <c r="N18" s="11" t="s">
        <v>62</v>
      </c>
      <c r="O18" s="11" t="s">
        <v>62</v>
      </c>
      <c r="P18" s="11" t="s">
        <v>62</v>
      </c>
      <c r="Q18" s="11" t="s">
        <v>62</v>
      </c>
      <c r="R18" s="11" t="s">
        <v>62</v>
      </c>
      <c r="S18" s="11" t="s">
        <v>62</v>
      </c>
      <c r="T18" s="11" t="s">
        <v>62</v>
      </c>
      <c r="U18" s="11" t="s">
        <v>62</v>
      </c>
      <c r="V18" s="11" t="s">
        <v>62</v>
      </c>
      <c r="W18" s="11" t="s">
        <v>62</v>
      </c>
      <c r="X18" s="11" t="s">
        <v>62</v>
      </c>
      <c r="Y18" s="11" t="s">
        <v>62</v>
      </c>
      <c r="Z18" s="11" t="s">
        <v>62</v>
      </c>
      <c r="AA18" s="11" t="s">
        <v>62</v>
      </c>
      <c r="AB18" s="11" t="s">
        <v>62</v>
      </c>
      <c r="AC18" s="11" t="s">
        <v>62</v>
      </c>
      <c r="AD18" s="11" t="s">
        <v>62</v>
      </c>
      <c r="AE18" s="11" t="s">
        <v>62</v>
      </c>
      <c r="AF18" s="11" t="s">
        <v>62</v>
      </c>
      <c r="AG18" s="11" t="s">
        <v>62</v>
      </c>
      <c r="AH18" s="11" t="s">
        <v>62</v>
      </c>
      <c r="AI18" s="12">
        <v>21327400</v>
      </c>
      <c r="AJ18" s="12">
        <v>20464600</v>
      </c>
      <c r="AK18" s="12">
        <v>192700</v>
      </c>
      <c r="AL18" s="12">
        <v>192700</v>
      </c>
      <c r="AM18" s="12">
        <v>406000</v>
      </c>
      <c r="AN18" s="12">
        <v>403300</v>
      </c>
      <c r="AO18" s="12">
        <v>0</v>
      </c>
      <c r="AP18" s="12">
        <v>0</v>
      </c>
      <c r="AQ18" s="12">
        <v>20728700</v>
      </c>
      <c r="AR18" s="12">
        <v>19868600</v>
      </c>
      <c r="AS18" s="12">
        <v>34541200</v>
      </c>
      <c r="AT18" s="12">
        <v>4364900</v>
      </c>
      <c r="AU18" s="12">
        <v>4554400</v>
      </c>
      <c r="AV18" s="12">
        <v>0</v>
      </c>
      <c r="AW18" s="12">
        <v>25621400</v>
      </c>
      <c r="AX18" s="12">
        <v>11654100</v>
      </c>
      <c r="AY18" s="12">
        <v>209200</v>
      </c>
      <c r="AZ18" s="12">
        <v>798800</v>
      </c>
      <c r="BA18" s="12">
        <v>0</v>
      </c>
      <c r="BB18" s="12">
        <v>10646100</v>
      </c>
      <c r="BC18" s="12">
        <v>11064300</v>
      </c>
      <c r="BD18" s="12">
        <v>215600</v>
      </c>
      <c r="BE18" s="12">
        <v>798800</v>
      </c>
      <c r="BF18" s="12">
        <v>0</v>
      </c>
      <c r="BG18" s="12">
        <v>10049900</v>
      </c>
      <c r="BH18" s="12">
        <v>10001900</v>
      </c>
      <c r="BI18" s="12">
        <v>0</v>
      </c>
      <c r="BJ18" s="12">
        <v>0</v>
      </c>
      <c r="BK18" s="12">
        <v>0</v>
      </c>
      <c r="BL18" s="12">
        <v>10001900</v>
      </c>
      <c r="BM18" s="12">
        <v>21327400</v>
      </c>
      <c r="BN18" s="12">
        <v>20464600</v>
      </c>
      <c r="BO18" s="12">
        <v>192700</v>
      </c>
      <c r="BP18" s="12">
        <v>192700</v>
      </c>
      <c r="BQ18" s="12">
        <v>406000</v>
      </c>
      <c r="BR18" s="12">
        <v>403300</v>
      </c>
      <c r="BS18" s="12">
        <v>0</v>
      </c>
      <c r="BT18" s="12">
        <v>0</v>
      </c>
      <c r="BU18" s="12">
        <v>20728700</v>
      </c>
      <c r="BV18" s="12">
        <v>19868600</v>
      </c>
      <c r="BW18" s="12">
        <v>33914500</v>
      </c>
      <c r="BX18" s="12">
        <v>4277900</v>
      </c>
      <c r="BY18" s="12">
        <v>4541400</v>
      </c>
      <c r="BZ18" s="12">
        <v>0</v>
      </c>
      <c r="CA18" s="12">
        <v>25094700</v>
      </c>
      <c r="CB18" s="12">
        <v>11654100</v>
      </c>
      <c r="CC18" s="12">
        <v>209200</v>
      </c>
      <c r="CD18" s="12">
        <v>798800</v>
      </c>
      <c r="CE18" s="12">
        <v>0</v>
      </c>
      <c r="CF18" s="12">
        <v>10646100</v>
      </c>
      <c r="CG18" s="12">
        <v>11064300</v>
      </c>
      <c r="CH18" s="12">
        <v>215600</v>
      </c>
      <c r="CI18" s="12">
        <v>798800</v>
      </c>
      <c r="CJ18" s="12">
        <v>0</v>
      </c>
      <c r="CK18" s="12">
        <v>10049900</v>
      </c>
      <c r="CL18" s="12">
        <v>10001900</v>
      </c>
      <c r="CM18" s="12">
        <v>0</v>
      </c>
      <c r="CN18" s="12">
        <v>0</v>
      </c>
      <c r="CO18" s="12">
        <v>0</v>
      </c>
      <c r="CP18" s="12">
        <v>10001900</v>
      </c>
    </row>
    <row r="19" spans="1:94" ht="15" x14ac:dyDescent="0.25">
      <c r="A19" s="15" t="s">
        <v>63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</row>
    <row r="20" spans="1:94" ht="117" customHeight="1" x14ac:dyDescent="0.25">
      <c r="A20" s="15" t="s">
        <v>64</v>
      </c>
      <c r="B20" s="11" t="s">
        <v>65</v>
      </c>
      <c r="C20" s="11" t="s">
        <v>62</v>
      </c>
      <c r="D20" s="11" t="s">
        <v>62</v>
      </c>
      <c r="E20" s="11" t="s">
        <v>62</v>
      </c>
      <c r="F20" s="11" t="s">
        <v>62</v>
      </c>
      <c r="G20" s="11" t="s">
        <v>62</v>
      </c>
      <c r="H20" s="11" t="s">
        <v>62</v>
      </c>
      <c r="I20" s="11" t="s">
        <v>62</v>
      </c>
      <c r="J20" s="11" t="s">
        <v>62</v>
      </c>
      <c r="K20" s="11" t="s">
        <v>62</v>
      </c>
      <c r="L20" s="11" t="s">
        <v>62</v>
      </c>
      <c r="M20" s="11" t="s">
        <v>62</v>
      </c>
      <c r="N20" s="11" t="s">
        <v>62</v>
      </c>
      <c r="O20" s="11" t="s">
        <v>62</v>
      </c>
      <c r="P20" s="11" t="s">
        <v>62</v>
      </c>
      <c r="Q20" s="11" t="s">
        <v>62</v>
      </c>
      <c r="R20" s="11" t="s">
        <v>62</v>
      </c>
      <c r="S20" s="11" t="s">
        <v>62</v>
      </c>
      <c r="T20" s="11" t="s">
        <v>62</v>
      </c>
      <c r="U20" s="11" t="s">
        <v>62</v>
      </c>
      <c r="V20" s="11" t="s">
        <v>62</v>
      </c>
      <c r="W20" s="11" t="s">
        <v>62</v>
      </c>
      <c r="X20" s="11" t="s">
        <v>62</v>
      </c>
      <c r="Y20" s="11" t="s">
        <v>62</v>
      </c>
      <c r="Z20" s="11" t="s">
        <v>62</v>
      </c>
      <c r="AA20" s="11" t="s">
        <v>62</v>
      </c>
      <c r="AB20" s="11" t="s">
        <v>62</v>
      </c>
      <c r="AC20" s="11" t="s">
        <v>62</v>
      </c>
      <c r="AD20" s="11" t="s">
        <v>62</v>
      </c>
      <c r="AE20" s="11" t="s">
        <v>62</v>
      </c>
      <c r="AF20" s="11" t="s">
        <v>62</v>
      </c>
      <c r="AG20" s="11" t="s">
        <v>62</v>
      </c>
      <c r="AH20" s="11" t="s">
        <v>62</v>
      </c>
      <c r="AI20" s="12">
        <v>12336900</v>
      </c>
      <c r="AJ20" s="12">
        <v>11680700</v>
      </c>
      <c r="AK20" s="12">
        <v>0</v>
      </c>
      <c r="AL20" s="12">
        <v>0</v>
      </c>
      <c r="AM20" s="12">
        <v>405800</v>
      </c>
      <c r="AN20" s="12">
        <v>403100</v>
      </c>
      <c r="AO20" s="12">
        <v>0</v>
      </c>
      <c r="AP20" s="12">
        <v>0</v>
      </c>
      <c r="AQ20" s="12">
        <v>11931100</v>
      </c>
      <c r="AR20" s="12">
        <v>11277600</v>
      </c>
      <c r="AS20" s="12">
        <f>AS22+AS29+AS37</f>
        <v>25654300</v>
      </c>
      <c r="AT20" s="12">
        <v>4364900</v>
      </c>
      <c r="AU20" s="12">
        <v>4554400</v>
      </c>
      <c r="AV20" s="12">
        <v>0</v>
      </c>
      <c r="AW20" s="12">
        <v>16735000</v>
      </c>
      <c r="AX20" s="12">
        <f>AX22+AX29+AX37+AX41</f>
        <v>11251300</v>
      </c>
      <c r="AY20" s="12">
        <f t="shared" ref="AY20:BG20" si="0">AY22+AY29+AY37+AY41</f>
        <v>0</v>
      </c>
      <c r="AZ20" s="12">
        <f t="shared" si="0"/>
        <v>798600</v>
      </c>
      <c r="BA20" s="12">
        <f t="shared" si="0"/>
        <v>0</v>
      </c>
      <c r="BB20" s="12">
        <v>10452700</v>
      </c>
      <c r="BC20" s="12">
        <f t="shared" si="0"/>
        <v>10138400</v>
      </c>
      <c r="BD20" s="12">
        <f t="shared" si="0"/>
        <v>0</v>
      </c>
      <c r="BE20" s="12">
        <f t="shared" si="0"/>
        <v>798600</v>
      </c>
      <c r="BF20" s="12">
        <f t="shared" si="0"/>
        <v>0</v>
      </c>
      <c r="BG20" s="12">
        <f t="shared" si="0"/>
        <v>9339800</v>
      </c>
      <c r="BH20" s="12">
        <v>10001900</v>
      </c>
      <c r="BI20" s="12">
        <f t="shared" ref="BI20:BK20" si="1">BI22+BI29+BI37+BI41</f>
        <v>0</v>
      </c>
      <c r="BJ20" s="12">
        <f t="shared" si="1"/>
        <v>0</v>
      </c>
      <c r="BK20" s="12">
        <f t="shared" si="1"/>
        <v>0</v>
      </c>
      <c r="BL20" s="12">
        <v>10001900</v>
      </c>
      <c r="BM20" s="12">
        <v>12336900</v>
      </c>
      <c r="BN20" s="12">
        <v>11680700</v>
      </c>
      <c r="BO20" s="12">
        <v>0</v>
      </c>
      <c r="BP20" s="12">
        <v>0</v>
      </c>
      <c r="BQ20" s="12">
        <v>405800</v>
      </c>
      <c r="BR20" s="12">
        <v>403100</v>
      </c>
      <c r="BS20" s="12">
        <v>0</v>
      </c>
      <c r="BT20" s="12">
        <v>0</v>
      </c>
      <c r="BU20" s="12">
        <v>11931100</v>
      </c>
      <c r="BV20" s="12">
        <v>11277600</v>
      </c>
      <c r="BW20" s="12">
        <f>BW22+BW29+BW37</f>
        <v>25027600</v>
      </c>
      <c r="BX20" s="12">
        <v>4277900</v>
      </c>
      <c r="BY20" s="12">
        <v>4541400</v>
      </c>
      <c r="BZ20" s="12">
        <v>0</v>
      </c>
      <c r="CA20" s="12">
        <v>16208300</v>
      </c>
      <c r="CB20" s="12">
        <f>CB22+CB29+CB37+CB41</f>
        <v>11251300</v>
      </c>
      <c r="CC20" s="12">
        <f t="shared" ref="CC20:CE20" si="2">CC22+CC29+CC37+CC41</f>
        <v>0</v>
      </c>
      <c r="CD20" s="12">
        <f t="shared" si="2"/>
        <v>798600</v>
      </c>
      <c r="CE20" s="12">
        <f t="shared" si="2"/>
        <v>0</v>
      </c>
      <c r="CF20" s="12">
        <v>10452700</v>
      </c>
      <c r="CG20" s="12">
        <f t="shared" ref="CG20:CK20" si="3">CG22+CG29+CG37+CG41</f>
        <v>10138400</v>
      </c>
      <c r="CH20" s="12">
        <f t="shared" si="3"/>
        <v>0</v>
      </c>
      <c r="CI20" s="12">
        <f t="shared" si="3"/>
        <v>798600</v>
      </c>
      <c r="CJ20" s="12">
        <f t="shared" si="3"/>
        <v>0</v>
      </c>
      <c r="CK20" s="12">
        <f t="shared" si="3"/>
        <v>9339800</v>
      </c>
      <c r="CL20" s="12">
        <v>10001900</v>
      </c>
      <c r="CM20" s="12">
        <f t="shared" ref="CM20:CO20" si="4">CM22+CM29+CM37+CM41</f>
        <v>0</v>
      </c>
      <c r="CN20" s="12">
        <f t="shared" si="4"/>
        <v>0</v>
      </c>
      <c r="CO20" s="12">
        <f t="shared" si="4"/>
        <v>0</v>
      </c>
      <c r="CP20" s="12">
        <v>10001900</v>
      </c>
    </row>
    <row r="21" spans="1:94" ht="15" x14ac:dyDescent="0.25">
      <c r="A21" s="15" t="s">
        <v>63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</row>
    <row r="22" spans="1:94" ht="97.5" customHeight="1" x14ac:dyDescent="0.25">
      <c r="A22" s="15" t="s">
        <v>66</v>
      </c>
      <c r="B22" s="11" t="s">
        <v>67</v>
      </c>
      <c r="C22" s="11" t="s">
        <v>62</v>
      </c>
      <c r="D22" s="11" t="s">
        <v>62</v>
      </c>
      <c r="E22" s="11" t="s">
        <v>62</v>
      </c>
      <c r="F22" s="11" t="s">
        <v>62</v>
      </c>
      <c r="G22" s="11" t="s">
        <v>62</v>
      </c>
      <c r="H22" s="11" t="s">
        <v>62</v>
      </c>
      <c r="I22" s="11" t="s">
        <v>62</v>
      </c>
      <c r="J22" s="11" t="s">
        <v>62</v>
      </c>
      <c r="K22" s="11" t="s">
        <v>62</v>
      </c>
      <c r="L22" s="11" t="s">
        <v>62</v>
      </c>
      <c r="M22" s="11" t="s">
        <v>62</v>
      </c>
      <c r="N22" s="11" t="s">
        <v>62</v>
      </c>
      <c r="O22" s="11" t="s">
        <v>62</v>
      </c>
      <c r="P22" s="11" t="s">
        <v>62</v>
      </c>
      <c r="Q22" s="11" t="s">
        <v>62</v>
      </c>
      <c r="R22" s="11" t="s">
        <v>62</v>
      </c>
      <c r="S22" s="11" t="s">
        <v>62</v>
      </c>
      <c r="T22" s="11" t="s">
        <v>62</v>
      </c>
      <c r="U22" s="11" t="s">
        <v>62</v>
      </c>
      <c r="V22" s="11" t="s">
        <v>62</v>
      </c>
      <c r="W22" s="11" t="s">
        <v>62</v>
      </c>
      <c r="X22" s="11" t="s">
        <v>62</v>
      </c>
      <c r="Y22" s="11" t="s">
        <v>62</v>
      </c>
      <c r="Z22" s="11" t="s">
        <v>62</v>
      </c>
      <c r="AA22" s="11" t="s">
        <v>62</v>
      </c>
      <c r="AB22" s="11" t="s">
        <v>62</v>
      </c>
      <c r="AC22" s="11" t="s">
        <v>62</v>
      </c>
      <c r="AD22" s="11" t="s">
        <v>62</v>
      </c>
      <c r="AE22" s="11" t="s">
        <v>62</v>
      </c>
      <c r="AF22" s="11" t="s">
        <v>62</v>
      </c>
      <c r="AG22" s="11" t="s">
        <v>62</v>
      </c>
      <c r="AH22" s="11" t="s">
        <v>62</v>
      </c>
      <c r="AI22" s="12">
        <v>11606000</v>
      </c>
      <c r="AJ22" s="12">
        <v>10959400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11606000</v>
      </c>
      <c r="AR22" s="12">
        <v>10959400</v>
      </c>
      <c r="AS22" s="12">
        <f>AS24+AS25+AS26+AS27</f>
        <v>14767200</v>
      </c>
      <c r="AT22" s="12">
        <v>0</v>
      </c>
      <c r="AU22" s="12">
        <v>0</v>
      </c>
      <c r="AV22" s="12">
        <v>0</v>
      </c>
      <c r="AW22" s="12">
        <v>14767200</v>
      </c>
      <c r="AX22" s="12">
        <f>AX24+AX25+AX26+AX27</f>
        <v>5729000</v>
      </c>
      <c r="AY22" s="12">
        <f t="shared" ref="AY22:BG22" si="5">AY24+AY25+AY26+AY27</f>
        <v>0</v>
      </c>
      <c r="AZ22" s="12">
        <f t="shared" si="5"/>
        <v>0</v>
      </c>
      <c r="BA22" s="12">
        <f t="shared" si="5"/>
        <v>0</v>
      </c>
      <c r="BB22" s="12">
        <f t="shared" si="5"/>
        <v>5729000</v>
      </c>
      <c r="BC22" s="12">
        <f t="shared" si="5"/>
        <v>5048100</v>
      </c>
      <c r="BD22" s="12">
        <f t="shared" si="5"/>
        <v>0</v>
      </c>
      <c r="BE22" s="12">
        <f t="shared" si="5"/>
        <v>0</v>
      </c>
      <c r="BF22" s="12">
        <f t="shared" si="5"/>
        <v>0</v>
      </c>
      <c r="BG22" s="12">
        <f t="shared" si="5"/>
        <v>5048100</v>
      </c>
      <c r="BH22" s="12">
        <f t="shared" ref="BH22:BL22" si="6">BH24+BH25+BH26+BH27</f>
        <v>5048100</v>
      </c>
      <c r="BI22" s="12">
        <f t="shared" si="6"/>
        <v>0</v>
      </c>
      <c r="BJ22" s="12">
        <f t="shared" si="6"/>
        <v>0</v>
      </c>
      <c r="BK22" s="12">
        <f t="shared" si="6"/>
        <v>0</v>
      </c>
      <c r="BL22" s="12">
        <f t="shared" si="6"/>
        <v>5048100</v>
      </c>
      <c r="BM22" s="12">
        <v>11606000</v>
      </c>
      <c r="BN22" s="12">
        <v>10959400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11606000</v>
      </c>
      <c r="BV22" s="12">
        <v>10959400</v>
      </c>
      <c r="BW22" s="12">
        <f>BW24+BW25+BW26+BW27</f>
        <v>14140500</v>
      </c>
      <c r="BX22" s="12">
        <v>0</v>
      </c>
      <c r="BY22" s="12">
        <v>0</v>
      </c>
      <c r="BZ22" s="12">
        <v>0</v>
      </c>
      <c r="CA22" s="12">
        <v>14140500</v>
      </c>
      <c r="CB22" s="12">
        <f>CB24+CB25+CB26+CB27</f>
        <v>5729000</v>
      </c>
      <c r="CC22" s="12">
        <f t="shared" ref="CC22:CP22" si="7">CC24+CC25+CC26+CC27</f>
        <v>0</v>
      </c>
      <c r="CD22" s="12">
        <f t="shared" si="7"/>
        <v>0</v>
      </c>
      <c r="CE22" s="12">
        <f t="shared" si="7"/>
        <v>0</v>
      </c>
      <c r="CF22" s="12">
        <f t="shared" si="7"/>
        <v>5729000</v>
      </c>
      <c r="CG22" s="12">
        <f t="shared" si="7"/>
        <v>5048100</v>
      </c>
      <c r="CH22" s="12">
        <f t="shared" si="7"/>
        <v>0</v>
      </c>
      <c r="CI22" s="12">
        <f t="shared" si="7"/>
        <v>0</v>
      </c>
      <c r="CJ22" s="12">
        <f t="shared" si="7"/>
        <v>0</v>
      </c>
      <c r="CK22" s="12">
        <f t="shared" si="7"/>
        <v>5048100</v>
      </c>
      <c r="CL22" s="12">
        <f t="shared" si="7"/>
        <v>5048100</v>
      </c>
      <c r="CM22" s="12">
        <f t="shared" si="7"/>
        <v>0</v>
      </c>
      <c r="CN22" s="12">
        <f t="shared" si="7"/>
        <v>0</v>
      </c>
      <c r="CO22" s="12">
        <f t="shared" si="7"/>
        <v>0</v>
      </c>
      <c r="CP22" s="12">
        <f t="shared" si="7"/>
        <v>5048100</v>
      </c>
    </row>
    <row r="23" spans="1:94" ht="15" x14ac:dyDescent="0.25">
      <c r="A23" s="15" t="s">
        <v>63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</row>
    <row r="24" spans="1:94" ht="81.75" customHeight="1" x14ac:dyDescent="0.25">
      <c r="A24" s="15" t="s">
        <v>68</v>
      </c>
      <c r="B24" s="11" t="s">
        <v>69</v>
      </c>
      <c r="C24" s="11" t="s">
        <v>70</v>
      </c>
      <c r="D24" s="11" t="s">
        <v>71</v>
      </c>
      <c r="E24" s="11" t="s">
        <v>72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 t="s">
        <v>73</v>
      </c>
      <c r="X24" s="11" t="s">
        <v>74</v>
      </c>
      <c r="Y24" s="11" t="s">
        <v>75</v>
      </c>
      <c r="Z24" s="11"/>
      <c r="AA24" s="11"/>
      <c r="AB24" s="11"/>
      <c r="AC24" s="11" t="s">
        <v>240</v>
      </c>
      <c r="AD24" s="11" t="s">
        <v>74</v>
      </c>
      <c r="AE24" s="11" t="s">
        <v>241</v>
      </c>
      <c r="AF24" s="11" t="s">
        <v>76</v>
      </c>
      <c r="AG24" s="11" t="s">
        <v>77</v>
      </c>
      <c r="AH24" s="11" t="s">
        <v>78</v>
      </c>
      <c r="AI24" s="12">
        <v>1592800</v>
      </c>
      <c r="AJ24" s="12">
        <v>1469500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1592900</v>
      </c>
      <c r="AR24" s="12">
        <v>1469500</v>
      </c>
      <c r="AS24" s="12">
        <v>2641800</v>
      </c>
      <c r="AT24" s="12">
        <v>0</v>
      </c>
      <c r="AU24" s="12">
        <v>0</v>
      </c>
      <c r="AV24" s="12">
        <v>0</v>
      </c>
      <c r="AW24" s="12">
        <v>2641800</v>
      </c>
      <c r="AX24" s="12">
        <v>76900</v>
      </c>
      <c r="AY24" s="12">
        <v>0</v>
      </c>
      <c r="AZ24" s="12">
        <v>0</v>
      </c>
      <c r="BA24" s="12">
        <v>0</v>
      </c>
      <c r="BB24" s="12">
        <v>76900</v>
      </c>
      <c r="BC24" s="12">
        <v>31500</v>
      </c>
      <c r="BD24" s="12">
        <v>0</v>
      </c>
      <c r="BE24" s="12">
        <v>0</v>
      </c>
      <c r="BF24" s="12">
        <v>0</v>
      </c>
      <c r="BG24" s="12">
        <v>31500</v>
      </c>
      <c r="BH24" s="12">
        <v>31500</v>
      </c>
      <c r="BI24" s="12">
        <v>0</v>
      </c>
      <c r="BJ24" s="12">
        <v>0</v>
      </c>
      <c r="BK24" s="12">
        <v>0</v>
      </c>
      <c r="BL24" s="12">
        <v>31500</v>
      </c>
      <c r="BM24" s="12">
        <v>1592800</v>
      </c>
      <c r="BN24" s="12">
        <v>1469500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1592900</v>
      </c>
      <c r="BV24" s="12">
        <v>1469500</v>
      </c>
      <c r="BW24" s="12">
        <v>2115100</v>
      </c>
      <c r="BX24" s="12">
        <v>0</v>
      </c>
      <c r="BY24" s="12">
        <v>0</v>
      </c>
      <c r="BZ24" s="12">
        <v>0</v>
      </c>
      <c r="CA24" s="12">
        <v>2115100</v>
      </c>
      <c r="CB24" s="12">
        <v>76900</v>
      </c>
      <c r="CC24" s="12">
        <v>0</v>
      </c>
      <c r="CD24" s="12">
        <v>0</v>
      </c>
      <c r="CE24" s="12">
        <v>0</v>
      </c>
      <c r="CF24" s="12">
        <v>76900</v>
      </c>
      <c r="CG24" s="12">
        <v>31500</v>
      </c>
      <c r="CH24" s="12">
        <v>0</v>
      </c>
      <c r="CI24" s="12">
        <v>0</v>
      </c>
      <c r="CJ24" s="12">
        <v>0</v>
      </c>
      <c r="CK24" s="12">
        <v>31500</v>
      </c>
      <c r="CL24" s="12">
        <v>31500</v>
      </c>
      <c r="CM24" s="12">
        <v>0</v>
      </c>
      <c r="CN24" s="12">
        <v>0</v>
      </c>
      <c r="CO24" s="12">
        <v>0</v>
      </c>
      <c r="CP24" s="12">
        <v>31500</v>
      </c>
    </row>
    <row r="25" spans="1:94" ht="115.5" customHeight="1" x14ac:dyDescent="0.25">
      <c r="A25" s="15" t="s">
        <v>79</v>
      </c>
      <c r="B25" s="11" t="s">
        <v>80</v>
      </c>
      <c r="C25" s="19" t="s">
        <v>150</v>
      </c>
      <c r="D25" s="19" t="s">
        <v>261</v>
      </c>
      <c r="E25" s="19" t="s">
        <v>152</v>
      </c>
      <c r="F25" s="19" t="s">
        <v>262</v>
      </c>
      <c r="G25" s="19" t="s">
        <v>263</v>
      </c>
      <c r="H25" s="19" t="s">
        <v>264</v>
      </c>
      <c r="I25" s="19" t="s">
        <v>265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1"/>
      <c r="U25" s="11"/>
      <c r="V25" s="11"/>
      <c r="W25" s="20" t="s">
        <v>266</v>
      </c>
      <c r="X25" s="11" t="s">
        <v>267</v>
      </c>
      <c r="Y25" s="11" t="s">
        <v>216</v>
      </c>
      <c r="Z25" s="11"/>
      <c r="AA25" s="11"/>
      <c r="AB25" s="11"/>
      <c r="AC25" s="11" t="s">
        <v>242</v>
      </c>
      <c r="AD25" s="11" t="s">
        <v>74</v>
      </c>
      <c r="AE25" s="11" t="s">
        <v>241</v>
      </c>
      <c r="AF25" s="11" t="s">
        <v>81</v>
      </c>
      <c r="AG25" s="11" t="s">
        <v>82</v>
      </c>
      <c r="AH25" s="11" t="s">
        <v>83</v>
      </c>
      <c r="AI25" s="12">
        <v>5977800</v>
      </c>
      <c r="AJ25" s="12">
        <v>5976900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5977800</v>
      </c>
      <c r="AR25" s="12">
        <v>5976900</v>
      </c>
      <c r="AS25" s="12">
        <v>7131200</v>
      </c>
      <c r="AT25" s="12">
        <v>87000</v>
      </c>
      <c r="AU25" s="12">
        <v>13000</v>
      </c>
      <c r="AV25" s="12">
        <v>0</v>
      </c>
      <c r="AW25" s="12">
        <v>7031200</v>
      </c>
      <c r="AX25" s="12">
        <v>4614100</v>
      </c>
      <c r="AY25" s="12">
        <v>0</v>
      </c>
      <c r="AZ25" s="12">
        <v>0</v>
      </c>
      <c r="BA25" s="12">
        <v>0</v>
      </c>
      <c r="BB25" s="12">
        <v>4614100</v>
      </c>
      <c r="BC25" s="12">
        <v>3944000</v>
      </c>
      <c r="BD25" s="12">
        <v>0</v>
      </c>
      <c r="BE25" s="12">
        <v>0</v>
      </c>
      <c r="BF25" s="12">
        <v>0</v>
      </c>
      <c r="BG25" s="12">
        <v>3944000</v>
      </c>
      <c r="BH25" s="12">
        <v>3944000</v>
      </c>
      <c r="BI25" s="12">
        <v>0</v>
      </c>
      <c r="BJ25" s="12">
        <v>0</v>
      </c>
      <c r="BK25" s="12">
        <v>0</v>
      </c>
      <c r="BL25" s="12">
        <v>3944000</v>
      </c>
      <c r="BM25" s="12">
        <v>5977800</v>
      </c>
      <c r="BN25" s="12">
        <v>5976900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5977800</v>
      </c>
      <c r="BV25" s="12">
        <v>5976900</v>
      </c>
      <c r="BW25" s="12">
        <v>7031200</v>
      </c>
      <c r="BX25" s="12"/>
      <c r="BY25" s="12"/>
      <c r="BZ25" s="12">
        <v>0</v>
      </c>
      <c r="CA25" s="12">
        <v>7031200</v>
      </c>
      <c r="CB25" s="12">
        <v>4614100</v>
      </c>
      <c r="CC25" s="12">
        <v>0</v>
      </c>
      <c r="CD25" s="12">
        <v>0</v>
      </c>
      <c r="CE25" s="12">
        <v>0</v>
      </c>
      <c r="CF25" s="12">
        <v>4614100</v>
      </c>
      <c r="CG25" s="12">
        <v>3944000</v>
      </c>
      <c r="CH25" s="12">
        <v>0</v>
      </c>
      <c r="CI25" s="12">
        <v>0</v>
      </c>
      <c r="CJ25" s="12">
        <v>0</v>
      </c>
      <c r="CK25" s="12">
        <v>3944000</v>
      </c>
      <c r="CL25" s="12">
        <v>3944000</v>
      </c>
      <c r="CM25" s="12">
        <v>0</v>
      </c>
      <c r="CN25" s="12">
        <v>0</v>
      </c>
      <c r="CO25" s="12">
        <v>0</v>
      </c>
      <c r="CP25" s="12">
        <v>3944000</v>
      </c>
    </row>
    <row r="26" spans="1:94" ht="126.75" customHeight="1" x14ac:dyDescent="0.25">
      <c r="A26" s="15" t="s">
        <v>84</v>
      </c>
      <c r="B26" s="11" t="s">
        <v>85</v>
      </c>
      <c r="C26" s="19" t="s">
        <v>268</v>
      </c>
      <c r="D26" s="19" t="s">
        <v>269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 t="s">
        <v>270</v>
      </c>
      <c r="X26" s="11"/>
      <c r="Y26" s="11"/>
      <c r="Z26" s="11"/>
      <c r="AA26" s="11"/>
      <c r="AB26" s="11"/>
      <c r="AC26" s="11" t="s">
        <v>243</v>
      </c>
      <c r="AD26" s="11" t="s">
        <v>74</v>
      </c>
      <c r="AE26" s="11" t="s">
        <v>241</v>
      </c>
      <c r="AF26" s="11" t="s">
        <v>86</v>
      </c>
      <c r="AG26" s="11" t="s">
        <v>87</v>
      </c>
      <c r="AH26" s="11" t="s">
        <v>88</v>
      </c>
      <c r="AI26" s="12">
        <v>6200</v>
      </c>
      <c r="AJ26" s="12">
        <v>6100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6200</v>
      </c>
      <c r="AR26" s="12">
        <v>6100</v>
      </c>
      <c r="AS26" s="12">
        <v>278800</v>
      </c>
      <c r="AT26" s="12">
        <v>0</v>
      </c>
      <c r="AU26" s="12">
        <v>0</v>
      </c>
      <c r="AV26" s="12">
        <v>0</v>
      </c>
      <c r="AW26" s="12">
        <v>2788000</v>
      </c>
      <c r="AX26" s="12">
        <v>20000</v>
      </c>
      <c r="AY26" s="12">
        <v>0</v>
      </c>
      <c r="AZ26" s="12">
        <v>0</v>
      </c>
      <c r="BA26" s="12">
        <v>0</v>
      </c>
      <c r="BB26" s="12">
        <v>20000</v>
      </c>
      <c r="BC26" s="12">
        <v>20000</v>
      </c>
      <c r="BD26" s="12">
        <v>0</v>
      </c>
      <c r="BE26" s="12">
        <v>0</v>
      </c>
      <c r="BF26" s="12">
        <v>0</v>
      </c>
      <c r="BG26" s="12">
        <v>20000</v>
      </c>
      <c r="BH26" s="12">
        <v>20000</v>
      </c>
      <c r="BI26" s="12">
        <v>0</v>
      </c>
      <c r="BJ26" s="12">
        <v>0</v>
      </c>
      <c r="BK26" s="12">
        <v>0</v>
      </c>
      <c r="BL26" s="12">
        <v>20000</v>
      </c>
      <c r="BM26" s="12">
        <v>6200</v>
      </c>
      <c r="BN26" s="12">
        <v>6100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6200</v>
      </c>
      <c r="BV26" s="12">
        <v>6100</v>
      </c>
      <c r="BW26" s="12">
        <v>278800</v>
      </c>
      <c r="BX26" s="12">
        <v>0</v>
      </c>
      <c r="BY26" s="12">
        <v>0</v>
      </c>
      <c r="BZ26" s="12">
        <v>0</v>
      </c>
      <c r="CA26" s="12">
        <v>2788000</v>
      </c>
      <c r="CB26" s="12">
        <v>20000</v>
      </c>
      <c r="CC26" s="12">
        <v>0</v>
      </c>
      <c r="CD26" s="12">
        <v>0</v>
      </c>
      <c r="CE26" s="12">
        <v>0</v>
      </c>
      <c r="CF26" s="12">
        <v>20000</v>
      </c>
      <c r="CG26" s="12">
        <v>20000</v>
      </c>
      <c r="CH26" s="12">
        <v>0</v>
      </c>
      <c r="CI26" s="12">
        <v>0</v>
      </c>
      <c r="CJ26" s="12">
        <v>0</v>
      </c>
      <c r="CK26" s="12">
        <v>20000</v>
      </c>
      <c r="CL26" s="12">
        <v>20000</v>
      </c>
      <c r="CM26" s="12">
        <v>0</v>
      </c>
      <c r="CN26" s="12">
        <v>0</v>
      </c>
      <c r="CO26" s="12">
        <v>0</v>
      </c>
      <c r="CP26" s="12">
        <v>20000</v>
      </c>
    </row>
    <row r="27" spans="1:94" ht="133.5" customHeight="1" x14ac:dyDescent="0.25">
      <c r="A27" s="10" t="s">
        <v>89</v>
      </c>
      <c r="B27" s="11" t="s">
        <v>90</v>
      </c>
      <c r="C27" s="11" t="s">
        <v>91</v>
      </c>
      <c r="D27" s="11" t="s">
        <v>92</v>
      </c>
      <c r="E27" s="11" t="s">
        <v>93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 t="s">
        <v>73</v>
      </c>
      <c r="X27" s="11" t="s">
        <v>94</v>
      </c>
      <c r="Y27" s="11" t="s">
        <v>75</v>
      </c>
      <c r="Z27" s="20"/>
      <c r="AA27" s="11"/>
      <c r="AB27" s="11"/>
      <c r="AC27" s="20" t="s">
        <v>244</v>
      </c>
      <c r="AD27" s="11" t="s">
        <v>74</v>
      </c>
      <c r="AE27" s="11" t="s">
        <v>241</v>
      </c>
      <c r="AF27" s="11" t="s">
        <v>95</v>
      </c>
      <c r="AG27" s="11" t="s">
        <v>96</v>
      </c>
      <c r="AH27" s="11" t="s">
        <v>97</v>
      </c>
      <c r="AI27" s="12">
        <v>3782500</v>
      </c>
      <c r="AJ27" s="12">
        <v>3272300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4029100</v>
      </c>
      <c r="AR27" s="12">
        <v>3506900</v>
      </c>
      <c r="AS27" s="12">
        <v>4715400</v>
      </c>
      <c r="AT27" s="12">
        <v>0</v>
      </c>
      <c r="AU27" s="12">
        <v>0</v>
      </c>
      <c r="AV27" s="12">
        <v>0</v>
      </c>
      <c r="AW27" s="12">
        <v>4715400</v>
      </c>
      <c r="AX27" s="12">
        <v>1018000</v>
      </c>
      <c r="AY27" s="12">
        <v>0</v>
      </c>
      <c r="AZ27" s="12">
        <v>0</v>
      </c>
      <c r="BA27" s="12">
        <v>0</v>
      </c>
      <c r="BB27" s="12">
        <v>1018000</v>
      </c>
      <c r="BC27" s="12">
        <v>1052600</v>
      </c>
      <c r="BD27" s="12">
        <v>0</v>
      </c>
      <c r="BE27" s="12">
        <v>0</v>
      </c>
      <c r="BF27" s="12">
        <v>0</v>
      </c>
      <c r="BG27" s="12">
        <v>1052600</v>
      </c>
      <c r="BH27" s="12">
        <v>1052600</v>
      </c>
      <c r="BI27" s="12">
        <v>0</v>
      </c>
      <c r="BJ27" s="12">
        <v>0</v>
      </c>
      <c r="BK27" s="12">
        <v>0</v>
      </c>
      <c r="BL27" s="12">
        <v>1052600</v>
      </c>
      <c r="BM27" s="12">
        <v>3782500</v>
      </c>
      <c r="BN27" s="12">
        <v>3272300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4029100</v>
      </c>
      <c r="BV27" s="12">
        <v>3506900</v>
      </c>
      <c r="BW27" s="12">
        <v>4715400</v>
      </c>
      <c r="BX27" s="12">
        <v>0</v>
      </c>
      <c r="BY27" s="12">
        <v>0</v>
      </c>
      <c r="BZ27" s="12">
        <v>0</v>
      </c>
      <c r="CA27" s="12">
        <v>4715400</v>
      </c>
      <c r="CB27" s="12">
        <v>1018000</v>
      </c>
      <c r="CC27" s="12">
        <v>0</v>
      </c>
      <c r="CD27" s="12">
        <v>0</v>
      </c>
      <c r="CE27" s="12">
        <v>0</v>
      </c>
      <c r="CF27" s="12">
        <v>1018000</v>
      </c>
      <c r="CG27" s="12">
        <v>1052600</v>
      </c>
      <c r="CH27" s="12">
        <v>0</v>
      </c>
      <c r="CI27" s="12">
        <v>0</v>
      </c>
      <c r="CJ27" s="12">
        <v>0</v>
      </c>
      <c r="CK27" s="12">
        <v>1052600</v>
      </c>
      <c r="CL27" s="12">
        <v>1052600</v>
      </c>
      <c r="CM27" s="12">
        <v>0</v>
      </c>
      <c r="CN27" s="12">
        <v>0</v>
      </c>
      <c r="CO27" s="12">
        <v>0</v>
      </c>
      <c r="CP27" s="12">
        <v>1052600</v>
      </c>
    </row>
    <row r="28" spans="1:94" ht="60.75" customHeight="1" x14ac:dyDescent="0.25">
      <c r="A28" s="15" t="s">
        <v>98</v>
      </c>
      <c r="B28" s="11" t="s">
        <v>99</v>
      </c>
      <c r="C28" s="20" t="s">
        <v>271</v>
      </c>
      <c r="D28" s="20" t="s">
        <v>74</v>
      </c>
      <c r="E28" s="20" t="s">
        <v>272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0" t="s">
        <v>273</v>
      </c>
      <c r="X28" s="11" t="s">
        <v>74</v>
      </c>
      <c r="Y28" s="11" t="s">
        <v>274</v>
      </c>
      <c r="Z28" s="11"/>
      <c r="AA28" s="11"/>
      <c r="AB28" s="11"/>
      <c r="AC28" s="11" t="s">
        <v>245</v>
      </c>
      <c r="AD28" s="11" t="s">
        <v>74</v>
      </c>
      <c r="AE28" s="11" t="s">
        <v>241</v>
      </c>
      <c r="AF28" s="11" t="s">
        <v>100</v>
      </c>
      <c r="AG28" s="11" t="s">
        <v>101</v>
      </c>
      <c r="AH28" s="11" t="s">
        <v>102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</row>
    <row r="29" spans="1:94" ht="168.75" customHeight="1" x14ac:dyDescent="0.25">
      <c r="A29" s="10" t="s">
        <v>103</v>
      </c>
      <c r="B29" s="11" t="s">
        <v>104</v>
      </c>
      <c r="C29" s="11" t="s">
        <v>62</v>
      </c>
      <c r="D29" s="11" t="s">
        <v>62</v>
      </c>
      <c r="E29" s="11" t="s">
        <v>62</v>
      </c>
      <c r="F29" s="11" t="s">
        <v>62</v>
      </c>
      <c r="G29" s="11" t="s">
        <v>62</v>
      </c>
      <c r="H29" s="11" t="s">
        <v>62</v>
      </c>
      <c r="I29" s="11" t="s">
        <v>62</v>
      </c>
      <c r="J29" s="11" t="s">
        <v>62</v>
      </c>
      <c r="K29" s="11" t="s">
        <v>62</v>
      </c>
      <c r="L29" s="11" t="s">
        <v>62</v>
      </c>
      <c r="M29" s="11" t="s">
        <v>62</v>
      </c>
      <c r="N29" s="11" t="s">
        <v>62</v>
      </c>
      <c r="O29" s="11" t="s">
        <v>62</v>
      </c>
      <c r="P29" s="11" t="s">
        <v>62</v>
      </c>
      <c r="Q29" s="11" t="s">
        <v>62</v>
      </c>
      <c r="R29" s="11" t="s">
        <v>62</v>
      </c>
      <c r="S29" s="11" t="s">
        <v>62</v>
      </c>
      <c r="T29" s="11" t="s">
        <v>62</v>
      </c>
      <c r="U29" s="11" t="s">
        <v>62</v>
      </c>
      <c r="V29" s="11" t="s">
        <v>62</v>
      </c>
      <c r="W29" s="11" t="s">
        <v>62</v>
      </c>
      <c r="X29" s="11" t="s">
        <v>62</v>
      </c>
      <c r="Y29" s="11" t="s">
        <v>62</v>
      </c>
      <c r="Z29" s="11" t="s">
        <v>62</v>
      </c>
      <c r="AA29" s="11" t="s">
        <v>62</v>
      </c>
      <c r="AB29" s="11" t="s">
        <v>62</v>
      </c>
      <c r="AC29" s="11" t="s">
        <v>62</v>
      </c>
      <c r="AD29" s="11" t="s">
        <v>62</v>
      </c>
      <c r="AE29" s="11" t="s">
        <v>62</v>
      </c>
      <c r="AF29" s="11" t="s">
        <v>62</v>
      </c>
      <c r="AG29" s="11" t="s">
        <v>62</v>
      </c>
      <c r="AH29" s="11" t="s">
        <v>62</v>
      </c>
      <c r="AI29" s="12">
        <v>61200</v>
      </c>
      <c r="AJ29" s="12">
        <v>58100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61200</v>
      </c>
      <c r="AR29" s="12">
        <v>58100</v>
      </c>
      <c r="AS29" s="12">
        <f>AS31+AS32+AS33+AS34+AS35+AS36</f>
        <v>1267700</v>
      </c>
      <c r="AT29" s="12">
        <v>0</v>
      </c>
      <c r="AU29" s="12">
        <v>0</v>
      </c>
      <c r="AV29" s="12">
        <v>0</v>
      </c>
      <c r="AW29" s="12">
        <v>1267700</v>
      </c>
      <c r="AX29" s="12">
        <v>36400</v>
      </c>
      <c r="AY29" s="12">
        <v>0</v>
      </c>
      <c r="AZ29" s="12">
        <v>0</v>
      </c>
      <c r="BA29" s="12">
        <v>0</v>
      </c>
      <c r="BB29" s="12">
        <v>36400</v>
      </c>
      <c r="BC29" s="12">
        <v>36400</v>
      </c>
      <c r="BD29" s="12">
        <v>0</v>
      </c>
      <c r="BE29" s="12">
        <v>0</v>
      </c>
      <c r="BF29" s="12">
        <v>0</v>
      </c>
      <c r="BG29" s="12">
        <v>36400</v>
      </c>
      <c r="BH29" s="12">
        <v>36400</v>
      </c>
      <c r="BI29" s="12">
        <v>0</v>
      </c>
      <c r="BJ29" s="12">
        <v>0</v>
      </c>
      <c r="BK29" s="12">
        <v>0</v>
      </c>
      <c r="BL29" s="12">
        <v>36400</v>
      </c>
      <c r="BM29" s="12">
        <v>61200</v>
      </c>
      <c r="BN29" s="12">
        <v>58100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61200</v>
      </c>
      <c r="BV29" s="12">
        <v>58100</v>
      </c>
      <c r="BW29" s="12">
        <f>BW31+BW32+BW33+BW34+BW35+BW36</f>
        <v>1267700</v>
      </c>
      <c r="BX29" s="12">
        <v>0</v>
      </c>
      <c r="BY29" s="12">
        <v>0</v>
      </c>
      <c r="BZ29" s="12">
        <v>0</v>
      </c>
      <c r="CA29" s="12">
        <v>1267700</v>
      </c>
      <c r="CB29" s="12">
        <v>36400</v>
      </c>
      <c r="CC29" s="12">
        <v>0</v>
      </c>
      <c r="CD29" s="12">
        <v>0</v>
      </c>
      <c r="CE29" s="12">
        <v>0</v>
      </c>
      <c r="CF29" s="12">
        <v>36400</v>
      </c>
      <c r="CG29" s="12">
        <v>36400</v>
      </c>
      <c r="CH29" s="12">
        <v>0</v>
      </c>
      <c r="CI29" s="12">
        <v>0</v>
      </c>
      <c r="CJ29" s="12">
        <v>0</v>
      </c>
      <c r="CK29" s="12">
        <v>36400</v>
      </c>
      <c r="CL29" s="12">
        <v>36400</v>
      </c>
      <c r="CM29" s="12">
        <v>0</v>
      </c>
      <c r="CN29" s="12">
        <v>0</v>
      </c>
      <c r="CO29" s="12">
        <v>0</v>
      </c>
      <c r="CP29" s="12">
        <v>36400</v>
      </c>
    </row>
    <row r="30" spans="1:94" ht="15" x14ac:dyDescent="0.25">
      <c r="A30" s="15" t="s">
        <v>63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</row>
    <row r="31" spans="1:94" ht="162.75" customHeight="1" x14ac:dyDescent="0.25">
      <c r="A31" s="15" t="s">
        <v>105</v>
      </c>
      <c r="B31" s="11" t="s">
        <v>106</v>
      </c>
      <c r="C31" s="11" t="s">
        <v>107</v>
      </c>
      <c r="D31" s="11" t="s">
        <v>108</v>
      </c>
      <c r="E31" s="11" t="s">
        <v>109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 t="s">
        <v>110</v>
      </c>
      <c r="X31" s="11" t="s">
        <v>111</v>
      </c>
      <c r="Y31" s="11" t="s">
        <v>112</v>
      </c>
      <c r="Z31" s="11"/>
      <c r="AA31" s="11"/>
      <c r="AB31" s="11"/>
      <c r="AC31" s="11" t="s">
        <v>246</v>
      </c>
      <c r="AD31" s="11" t="s">
        <v>74</v>
      </c>
      <c r="AE31" s="11" t="s">
        <v>241</v>
      </c>
      <c r="AF31" s="11" t="s">
        <v>113</v>
      </c>
      <c r="AG31" s="11" t="s">
        <v>114</v>
      </c>
      <c r="AH31" s="11" t="s">
        <v>115</v>
      </c>
      <c r="AI31" s="12">
        <v>61200</v>
      </c>
      <c r="AJ31" s="12">
        <v>58100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61200</v>
      </c>
      <c r="AR31" s="12">
        <v>58100</v>
      </c>
      <c r="AS31" s="12">
        <v>180600</v>
      </c>
      <c r="AT31" s="12">
        <v>0</v>
      </c>
      <c r="AU31" s="12">
        <v>0</v>
      </c>
      <c r="AV31" s="12">
        <v>0</v>
      </c>
      <c r="AW31" s="12">
        <v>180600</v>
      </c>
      <c r="AX31" s="12">
        <v>36400</v>
      </c>
      <c r="AY31" s="12">
        <v>0</v>
      </c>
      <c r="AZ31" s="12">
        <v>0</v>
      </c>
      <c r="BA31" s="12">
        <v>0</v>
      </c>
      <c r="BB31" s="12">
        <v>36400</v>
      </c>
      <c r="BC31" s="12">
        <v>36400</v>
      </c>
      <c r="BD31" s="12">
        <v>0</v>
      </c>
      <c r="BE31" s="12">
        <v>0</v>
      </c>
      <c r="BF31" s="12">
        <v>0</v>
      </c>
      <c r="BG31" s="12">
        <v>36400</v>
      </c>
      <c r="BH31" s="12">
        <v>36400</v>
      </c>
      <c r="BI31" s="12">
        <v>0</v>
      </c>
      <c r="BJ31" s="12">
        <v>0</v>
      </c>
      <c r="BK31" s="12">
        <v>0</v>
      </c>
      <c r="BL31" s="12">
        <v>36400</v>
      </c>
      <c r="BM31" s="12">
        <v>61200</v>
      </c>
      <c r="BN31" s="12">
        <v>58100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61200</v>
      </c>
      <c r="BV31" s="12">
        <v>58100</v>
      </c>
      <c r="BW31" s="12">
        <v>180600</v>
      </c>
      <c r="BX31" s="12">
        <v>0</v>
      </c>
      <c r="BY31" s="12">
        <v>0</v>
      </c>
      <c r="BZ31" s="12">
        <v>0</v>
      </c>
      <c r="CA31" s="12">
        <v>180600</v>
      </c>
      <c r="CB31" s="12">
        <v>36400</v>
      </c>
      <c r="CC31" s="12">
        <v>0</v>
      </c>
      <c r="CD31" s="12">
        <v>0</v>
      </c>
      <c r="CE31" s="12">
        <v>0</v>
      </c>
      <c r="CF31" s="12">
        <v>36400</v>
      </c>
      <c r="CG31" s="12">
        <v>36400</v>
      </c>
      <c r="CH31" s="12">
        <v>0</v>
      </c>
      <c r="CI31" s="12">
        <v>0</v>
      </c>
      <c r="CJ31" s="12">
        <v>0</v>
      </c>
      <c r="CK31" s="12">
        <v>36400</v>
      </c>
      <c r="CL31" s="12">
        <v>36400</v>
      </c>
      <c r="CM31" s="12">
        <v>0</v>
      </c>
      <c r="CN31" s="12">
        <v>0</v>
      </c>
      <c r="CO31" s="12">
        <v>0</v>
      </c>
      <c r="CP31" s="12">
        <v>36400</v>
      </c>
    </row>
    <row r="32" spans="1:94" ht="94.5" customHeight="1" x14ac:dyDescent="0.25">
      <c r="A32" s="15" t="s">
        <v>116</v>
      </c>
      <c r="B32" s="11" t="s">
        <v>117</v>
      </c>
      <c r="C32" s="20" t="s">
        <v>275</v>
      </c>
      <c r="D32" s="11" t="s">
        <v>74</v>
      </c>
      <c r="E32" s="11" t="s">
        <v>72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20" t="s">
        <v>276</v>
      </c>
      <c r="X32" s="20" t="s">
        <v>74</v>
      </c>
      <c r="Y32" s="20" t="s">
        <v>277</v>
      </c>
      <c r="Z32" s="20"/>
      <c r="AA32" s="11"/>
      <c r="AB32" s="11"/>
      <c r="AC32" s="20" t="s">
        <v>247</v>
      </c>
      <c r="AD32" s="11" t="s">
        <v>74</v>
      </c>
      <c r="AE32" s="11" t="s">
        <v>241</v>
      </c>
      <c r="AF32" s="11" t="s">
        <v>118</v>
      </c>
      <c r="AG32" s="11" t="s">
        <v>77</v>
      </c>
      <c r="AH32" s="11" t="s">
        <v>78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10000</v>
      </c>
      <c r="AT32" s="12">
        <v>0</v>
      </c>
      <c r="AU32" s="12">
        <v>0</v>
      </c>
      <c r="AV32" s="12">
        <v>0</v>
      </c>
      <c r="AW32" s="12">
        <v>10000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10000</v>
      </c>
      <c r="BX32" s="12">
        <v>0</v>
      </c>
      <c r="BY32" s="12">
        <v>0</v>
      </c>
      <c r="BZ32" s="12">
        <v>0</v>
      </c>
      <c r="CA32" s="12">
        <v>10000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</row>
    <row r="33" spans="1:94" ht="114.75" customHeight="1" x14ac:dyDescent="0.25">
      <c r="A33" s="15" t="s">
        <v>119</v>
      </c>
      <c r="B33" s="11" t="s">
        <v>120</v>
      </c>
      <c r="C33" s="11" t="s">
        <v>121</v>
      </c>
      <c r="D33" s="11" t="s">
        <v>74</v>
      </c>
      <c r="E33" s="11" t="s">
        <v>122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 t="s">
        <v>123</v>
      </c>
      <c r="X33" s="11" t="s">
        <v>74</v>
      </c>
      <c r="Y33" s="11" t="s">
        <v>124</v>
      </c>
      <c r="Z33" s="17"/>
      <c r="AA33" s="11"/>
      <c r="AB33" s="11"/>
      <c r="AC33" s="17" t="s">
        <v>248</v>
      </c>
      <c r="AD33" s="11" t="s">
        <v>125</v>
      </c>
      <c r="AE33" s="11" t="s">
        <v>249</v>
      </c>
      <c r="AF33" s="11" t="s">
        <v>118</v>
      </c>
      <c r="AG33" s="11" t="s">
        <v>126</v>
      </c>
      <c r="AH33" s="11" t="s">
        <v>127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32200</v>
      </c>
      <c r="AT33" s="12">
        <v>0</v>
      </c>
      <c r="AU33" s="12">
        <v>0</v>
      </c>
      <c r="AV33" s="12">
        <v>0</v>
      </c>
      <c r="AW33" s="12">
        <v>32200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32200</v>
      </c>
      <c r="BX33" s="12">
        <v>0</v>
      </c>
      <c r="BY33" s="12">
        <v>0</v>
      </c>
      <c r="BZ33" s="12">
        <v>0</v>
      </c>
      <c r="CA33" s="12">
        <v>32200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</row>
    <row r="34" spans="1:94" ht="252.75" customHeight="1" x14ac:dyDescent="0.25">
      <c r="A34" s="15" t="s">
        <v>128</v>
      </c>
      <c r="B34" s="11" t="s">
        <v>129</v>
      </c>
      <c r="C34" s="11" t="s">
        <v>70</v>
      </c>
      <c r="D34" s="11" t="s">
        <v>130</v>
      </c>
      <c r="E34" s="11" t="s">
        <v>72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0" t="s">
        <v>278</v>
      </c>
      <c r="X34" s="20" t="s">
        <v>253</v>
      </c>
      <c r="Y34" s="20" t="s">
        <v>279</v>
      </c>
      <c r="Z34" s="20"/>
      <c r="AA34" s="11"/>
      <c r="AB34" s="11"/>
      <c r="AC34" s="20" t="s">
        <v>294</v>
      </c>
      <c r="AD34" s="11" t="s">
        <v>74</v>
      </c>
      <c r="AE34" s="20" t="s">
        <v>281</v>
      </c>
      <c r="AF34" s="11" t="s">
        <v>95</v>
      </c>
      <c r="AG34" s="11" t="s">
        <v>96</v>
      </c>
      <c r="AH34" s="11" t="s">
        <v>97</v>
      </c>
      <c r="AI34" s="12">
        <v>206900</v>
      </c>
      <c r="AJ34" s="12">
        <v>195000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206900</v>
      </c>
      <c r="BN34" s="12">
        <v>195000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</row>
    <row r="35" spans="1:94" ht="100.5" customHeight="1" x14ac:dyDescent="0.25">
      <c r="A35" s="15" t="s">
        <v>131</v>
      </c>
      <c r="B35" s="11" t="s">
        <v>132</v>
      </c>
      <c r="C35" s="11" t="s">
        <v>133</v>
      </c>
      <c r="D35" s="11" t="s">
        <v>134</v>
      </c>
      <c r="E35" s="11" t="s">
        <v>135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 t="s">
        <v>73</v>
      </c>
      <c r="X35" s="11" t="s">
        <v>94</v>
      </c>
      <c r="Y35" s="11" t="s">
        <v>75</v>
      </c>
      <c r="Z35" s="20"/>
      <c r="AA35" s="11"/>
      <c r="AB35" s="11"/>
      <c r="AC35" s="20" t="s">
        <v>244</v>
      </c>
      <c r="AD35" s="11" t="s">
        <v>74</v>
      </c>
      <c r="AE35" s="11" t="s">
        <v>241</v>
      </c>
      <c r="AF35" s="11" t="s">
        <v>95</v>
      </c>
      <c r="AG35" s="11" t="s">
        <v>96</v>
      </c>
      <c r="AH35" s="11" t="s">
        <v>97</v>
      </c>
      <c r="AI35" s="12">
        <v>39700</v>
      </c>
      <c r="AJ35" s="12">
        <v>39600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45900</v>
      </c>
      <c r="AT35" s="12">
        <v>0</v>
      </c>
      <c r="AU35" s="12">
        <v>0</v>
      </c>
      <c r="AV35" s="12">
        <v>0</v>
      </c>
      <c r="AW35" s="12">
        <v>45900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39700</v>
      </c>
      <c r="BN35" s="12">
        <v>39600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45900</v>
      </c>
      <c r="BX35" s="12">
        <v>0</v>
      </c>
      <c r="BY35" s="12">
        <v>0</v>
      </c>
      <c r="BZ35" s="12">
        <v>0</v>
      </c>
      <c r="CA35" s="12">
        <v>45900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</row>
    <row r="36" spans="1:94" ht="130.5" customHeight="1" x14ac:dyDescent="0.25">
      <c r="A36" s="18" t="s">
        <v>235</v>
      </c>
      <c r="B36" s="19" t="s">
        <v>236</v>
      </c>
      <c r="C36" s="20" t="s">
        <v>295</v>
      </c>
      <c r="D36" s="20" t="s">
        <v>74</v>
      </c>
      <c r="E36" s="20" t="s">
        <v>296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0" t="s">
        <v>297</v>
      </c>
      <c r="X36" s="20" t="s">
        <v>74</v>
      </c>
      <c r="Y36" s="20" t="s">
        <v>298</v>
      </c>
      <c r="Z36" s="11"/>
      <c r="AA36" s="11"/>
      <c r="AB36" s="11"/>
      <c r="AC36" s="20" t="s">
        <v>299</v>
      </c>
      <c r="AD36" s="20" t="s">
        <v>74</v>
      </c>
      <c r="AE36" s="20" t="s">
        <v>300</v>
      </c>
      <c r="AF36" s="19" t="s">
        <v>113</v>
      </c>
      <c r="AG36" s="19" t="s">
        <v>237</v>
      </c>
      <c r="AH36" s="11"/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999000</v>
      </c>
      <c r="AT36" s="12">
        <v>0</v>
      </c>
      <c r="AU36" s="12">
        <v>0</v>
      </c>
      <c r="AV36" s="12">
        <v>0</v>
      </c>
      <c r="AW36" s="12">
        <v>999000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999000</v>
      </c>
      <c r="BX36" s="12">
        <v>0</v>
      </c>
      <c r="BY36" s="12">
        <v>0</v>
      </c>
      <c r="BZ36" s="12">
        <v>0</v>
      </c>
      <c r="CA36" s="12">
        <v>999000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</row>
    <row r="37" spans="1:94" ht="33.75" customHeight="1" x14ac:dyDescent="0.25">
      <c r="A37" s="15" t="s">
        <v>136</v>
      </c>
      <c r="B37" s="11" t="s">
        <v>137</v>
      </c>
      <c r="C37" s="11" t="s">
        <v>62</v>
      </c>
      <c r="D37" s="11" t="s">
        <v>62</v>
      </c>
      <c r="E37" s="11" t="s">
        <v>62</v>
      </c>
      <c r="F37" s="11" t="s">
        <v>62</v>
      </c>
      <c r="G37" s="11" t="s">
        <v>62</v>
      </c>
      <c r="H37" s="11" t="s">
        <v>62</v>
      </c>
      <c r="I37" s="11" t="s">
        <v>62</v>
      </c>
      <c r="J37" s="11" t="s">
        <v>62</v>
      </c>
      <c r="K37" s="11" t="s">
        <v>62</v>
      </c>
      <c r="L37" s="11" t="s">
        <v>62</v>
      </c>
      <c r="M37" s="11" t="s">
        <v>62</v>
      </c>
      <c r="N37" s="11" t="s">
        <v>62</v>
      </c>
      <c r="O37" s="11" t="s">
        <v>62</v>
      </c>
      <c r="P37" s="11" t="s">
        <v>62</v>
      </c>
      <c r="Q37" s="11" t="s">
        <v>62</v>
      </c>
      <c r="R37" s="11" t="s">
        <v>62</v>
      </c>
      <c r="S37" s="11" t="s">
        <v>62</v>
      </c>
      <c r="T37" s="11" t="s">
        <v>62</v>
      </c>
      <c r="U37" s="11" t="s">
        <v>62</v>
      </c>
      <c r="V37" s="11" t="s">
        <v>62</v>
      </c>
      <c r="W37" s="11" t="s">
        <v>62</v>
      </c>
      <c r="X37" s="11" t="s">
        <v>62</v>
      </c>
      <c r="Y37" s="11" t="s">
        <v>62</v>
      </c>
      <c r="Z37" s="11" t="s">
        <v>62</v>
      </c>
      <c r="AA37" s="11" t="s">
        <v>62</v>
      </c>
      <c r="AB37" s="11" t="s">
        <v>62</v>
      </c>
      <c r="AC37" s="11" t="s">
        <v>62</v>
      </c>
      <c r="AD37" s="11" t="s">
        <v>62</v>
      </c>
      <c r="AE37" s="11" t="s">
        <v>62</v>
      </c>
      <c r="AF37" s="11" t="s">
        <v>62</v>
      </c>
      <c r="AG37" s="11" t="s">
        <v>62</v>
      </c>
      <c r="AH37" s="11" t="s">
        <v>62</v>
      </c>
      <c r="AI37" s="12">
        <v>669700</v>
      </c>
      <c r="AJ37" s="12">
        <v>663200</v>
      </c>
      <c r="AK37" s="12">
        <v>0</v>
      </c>
      <c r="AL37" s="12">
        <v>0</v>
      </c>
      <c r="AM37" s="12">
        <v>405800</v>
      </c>
      <c r="AN37" s="12">
        <v>403100</v>
      </c>
      <c r="AO37" s="12">
        <v>0</v>
      </c>
      <c r="AP37" s="12">
        <v>0</v>
      </c>
      <c r="AQ37" s="12">
        <v>263900</v>
      </c>
      <c r="AR37" s="12">
        <v>260100</v>
      </c>
      <c r="AS37" s="12">
        <f>AS39+AS40</f>
        <v>9619400</v>
      </c>
      <c r="AT37" s="12">
        <v>4069700</v>
      </c>
      <c r="AU37" s="12">
        <v>4541200</v>
      </c>
      <c r="AV37" s="12">
        <v>0</v>
      </c>
      <c r="AW37" s="12">
        <v>960500</v>
      </c>
      <c r="AX37" s="12">
        <v>1811500</v>
      </c>
      <c r="AY37" s="12">
        <v>0</v>
      </c>
      <c r="AZ37" s="12">
        <v>798600</v>
      </c>
      <c r="BA37" s="12">
        <v>0</v>
      </c>
      <c r="BB37" s="12">
        <v>1012900</v>
      </c>
      <c r="BC37" s="12">
        <v>1938100</v>
      </c>
      <c r="BD37" s="12">
        <v>0</v>
      </c>
      <c r="BE37" s="12">
        <v>798600</v>
      </c>
      <c r="BF37" s="12">
        <v>0</v>
      </c>
      <c r="BG37" s="12">
        <v>1139500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669700</v>
      </c>
      <c r="BN37" s="12">
        <v>663200</v>
      </c>
      <c r="BO37" s="12">
        <v>0</v>
      </c>
      <c r="BP37" s="12">
        <v>0</v>
      </c>
      <c r="BQ37" s="12">
        <v>405800</v>
      </c>
      <c r="BR37" s="12">
        <v>403100</v>
      </c>
      <c r="BS37" s="12">
        <v>0</v>
      </c>
      <c r="BT37" s="12">
        <v>0</v>
      </c>
      <c r="BU37" s="12">
        <v>263900</v>
      </c>
      <c r="BV37" s="12">
        <v>260100</v>
      </c>
      <c r="BW37" s="12">
        <f>BW39+BW40</f>
        <v>9619400</v>
      </c>
      <c r="BX37" s="12">
        <v>4069700</v>
      </c>
      <c r="BY37" s="12">
        <v>4541200</v>
      </c>
      <c r="BZ37" s="12">
        <v>0</v>
      </c>
      <c r="CA37" s="12">
        <v>960500</v>
      </c>
      <c r="CB37" s="12">
        <v>1811500</v>
      </c>
      <c r="CC37" s="12">
        <v>0</v>
      </c>
      <c r="CD37" s="12">
        <v>798600</v>
      </c>
      <c r="CE37" s="12">
        <v>0</v>
      </c>
      <c r="CF37" s="12">
        <v>1012900</v>
      </c>
      <c r="CG37" s="12">
        <v>1938100</v>
      </c>
      <c r="CH37" s="12">
        <v>0</v>
      </c>
      <c r="CI37" s="12">
        <v>798600</v>
      </c>
      <c r="CJ37" s="12">
        <v>0</v>
      </c>
      <c r="CK37" s="12">
        <v>1139500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</row>
    <row r="38" spans="1:94" ht="23.25" customHeight="1" x14ac:dyDescent="0.25">
      <c r="A38" s="15" t="s">
        <v>63</v>
      </c>
      <c r="B38" s="11"/>
      <c r="C38" s="11" t="s">
        <v>62</v>
      </c>
      <c r="D38" s="11" t="s">
        <v>62</v>
      </c>
      <c r="E38" s="11" t="s">
        <v>62</v>
      </c>
      <c r="F38" s="11" t="s">
        <v>62</v>
      </c>
      <c r="G38" s="11" t="s">
        <v>62</v>
      </c>
      <c r="H38" s="11" t="s">
        <v>62</v>
      </c>
      <c r="I38" s="11" t="s">
        <v>62</v>
      </c>
      <c r="J38" s="11" t="s">
        <v>62</v>
      </c>
      <c r="K38" s="11" t="s">
        <v>62</v>
      </c>
      <c r="L38" s="11" t="s">
        <v>62</v>
      </c>
      <c r="M38" s="11" t="s">
        <v>62</v>
      </c>
      <c r="N38" s="11" t="s">
        <v>62</v>
      </c>
      <c r="O38" s="11" t="s">
        <v>62</v>
      </c>
      <c r="P38" s="11" t="s">
        <v>62</v>
      </c>
      <c r="Q38" s="11" t="s">
        <v>62</v>
      </c>
      <c r="R38" s="11" t="s">
        <v>62</v>
      </c>
      <c r="S38" s="11" t="s">
        <v>62</v>
      </c>
      <c r="T38" s="11" t="s">
        <v>62</v>
      </c>
      <c r="U38" s="11" t="s">
        <v>62</v>
      </c>
      <c r="V38" s="11" t="s">
        <v>62</v>
      </c>
      <c r="W38" s="11" t="s">
        <v>62</v>
      </c>
      <c r="X38" s="11" t="s">
        <v>62</v>
      </c>
      <c r="Y38" s="11" t="s">
        <v>62</v>
      </c>
      <c r="Z38" s="11" t="s">
        <v>62</v>
      </c>
      <c r="AA38" s="11" t="s">
        <v>62</v>
      </c>
      <c r="AB38" s="11" t="s">
        <v>62</v>
      </c>
      <c r="AC38" s="11" t="s">
        <v>62</v>
      </c>
      <c r="AD38" s="11" t="s">
        <v>62</v>
      </c>
      <c r="AE38" s="11" t="s">
        <v>62</v>
      </c>
      <c r="AF38" s="11"/>
      <c r="AG38" s="11"/>
      <c r="AH38" s="11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</row>
    <row r="39" spans="1:94" ht="115.5" customHeight="1" x14ac:dyDescent="0.25">
      <c r="A39" s="15" t="s">
        <v>138</v>
      </c>
      <c r="B39" s="11" t="s">
        <v>139</v>
      </c>
      <c r="C39" s="11" t="s">
        <v>140</v>
      </c>
      <c r="D39" s="11" t="s">
        <v>141</v>
      </c>
      <c r="E39" s="11" t="s">
        <v>142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20" t="s">
        <v>280</v>
      </c>
      <c r="U39" s="20" t="s">
        <v>74</v>
      </c>
      <c r="V39" s="20" t="s">
        <v>281</v>
      </c>
      <c r="W39" s="11" t="s">
        <v>143</v>
      </c>
      <c r="X39" s="11" t="s">
        <v>144</v>
      </c>
      <c r="Y39" s="11" t="s">
        <v>145</v>
      </c>
      <c r="Z39" s="20"/>
      <c r="AA39" s="20"/>
      <c r="AB39" s="20"/>
      <c r="AC39" s="20" t="s">
        <v>250</v>
      </c>
      <c r="AD39" s="20" t="s">
        <v>74</v>
      </c>
      <c r="AE39" s="20" t="s">
        <v>251</v>
      </c>
      <c r="AF39" s="11" t="s">
        <v>146</v>
      </c>
      <c r="AG39" s="11" t="s">
        <v>147</v>
      </c>
      <c r="AH39" s="11" t="s">
        <v>118</v>
      </c>
      <c r="AI39" s="12">
        <v>48000</v>
      </c>
      <c r="AJ39" s="12">
        <v>48000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48000</v>
      </c>
      <c r="AR39" s="12">
        <v>48000</v>
      </c>
      <c r="AS39" s="12">
        <v>48000</v>
      </c>
      <c r="AT39" s="12">
        <v>0</v>
      </c>
      <c r="AU39" s="12">
        <v>0</v>
      </c>
      <c r="AV39" s="12">
        <v>0</v>
      </c>
      <c r="AW39" s="12">
        <v>48000</v>
      </c>
      <c r="AX39" s="12">
        <v>48000</v>
      </c>
      <c r="AY39" s="12">
        <v>0</v>
      </c>
      <c r="AZ39" s="12">
        <v>0</v>
      </c>
      <c r="BA39" s="12">
        <v>0</v>
      </c>
      <c r="BB39" s="12">
        <v>48000</v>
      </c>
      <c r="BC39" s="12">
        <v>48000</v>
      </c>
      <c r="BD39" s="12">
        <v>0</v>
      </c>
      <c r="BE39" s="12">
        <v>0</v>
      </c>
      <c r="BF39" s="12">
        <v>0</v>
      </c>
      <c r="BG39" s="12">
        <v>48000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48000</v>
      </c>
      <c r="BN39" s="12">
        <v>48000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48000</v>
      </c>
      <c r="BV39" s="12">
        <v>48000</v>
      </c>
      <c r="BW39" s="12">
        <v>48000</v>
      </c>
      <c r="BX39" s="12">
        <v>0</v>
      </c>
      <c r="BY39" s="12">
        <v>0</v>
      </c>
      <c r="BZ39" s="12">
        <v>0</v>
      </c>
      <c r="CA39" s="12">
        <v>48000</v>
      </c>
      <c r="CB39" s="12">
        <v>48000</v>
      </c>
      <c r="CC39" s="12">
        <v>0</v>
      </c>
      <c r="CD39" s="12">
        <v>0</v>
      </c>
      <c r="CE39" s="12">
        <v>0</v>
      </c>
      <c r="CF39" s="12">
        <v>48000</v>
      </c>
      <c r="CG39" s="12">
        <v>48000</v>
      </c>
      <c r="CH39" s="12">
        <v>0</v>
      </c>
      <c r="CI39" s="12">
        <v>0</v>
      </c>
      <c r="CJ39" s="12">
        <v>0</v>
      </c>
      <c r="CK39" s="12">
        <v>48000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</row>
    <row r="40" spans="1:94" ht="266.25" customHeight="1" x14ac:dyDescent="0.25">
      <c r="A40" s="10" t="s">
        <v>148</v>
      </c>
      <c r="B40" s="11" t="s">
        <v>149</v>
      </c>
      <c r="C40" s="11" t="s">
        <v>150</v>
      </c>
      <c r="D40" s="11" t="s">
        <v>151</v>
      </c>
      <c r="E40" s="11" t="s">
        <v>152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20" t="s">
        <v>282</v>
      </c>
      <c r="U40" s="20" t="s">
        <v>74</v>
      </c>
      <c r="V40" s="20" t="s">
        <v>281</v>
      </c>
      <c r="W40" s="11" t="s">
        <v>73</v>
      </c>
      <c r="X40" s="11" t="s">
        <v>94</v>
      </c>
      <c r="Y40" s="11" t="s">
        <v>75</v>
      </c>
      <c r="Z40" s="20"/>
      <c r="AA40" s="11"/>
      <c r="AB40" s="11"/>
      <c r="AC40" s="20" t="s">
        <v>250</v>
      </c>
      <c r="AD40" s="11" t="s">
        <v>74</v>
      </c>
      <c r="AE40" s="11" t="s">
        <v>241</v>
      </c>
      <c r="AF40" s="11" t="s">
        <v>153</v>
      </c>
      <c r="AG40" s="11" t="s">
        <v>154</v>
      </c>
      <c r="AH40" s="11" t="s">
        <v>127</v>
      </c>
      <c r="AI40" s="12">
        <v>621700</v>
      </c>
      <c r="AJ40" s="12">
        <v>615200</v>
      </c>
      <c r="AK40" s="12">
        <v>0</v>
      </c>
      <c r="AL40" s="12">
        <v>0</v>
      </c>
      <c r="AM40" s="12">
        <v>405800</v>
      </c>
      <c r="AN40" s="12">
        <v>403100</v>
      </c>
      <c r="AO40" s="12">
        <v>0</v>
      </c>
      <c r="AP40" s="12">
        <v>0</v>
      </c>
      <c r="AQ40" s="12">
        <v>215900</v>
      </c>
      <c r="AR40" s="12">
        <v>212100</v>
      </c>
      <c r="AS40" s="12">
        <v>9571400</v>
      </c>
      <c r="AT40" s="12">
        <v>4069700</v>
      </c>
      <c r="AU40" s="12">
        <v>4541200</v>
      </c>
      <c r="AV40" s="12">
        <v>0</v>
      </c>
      <c r="AW40" s="12">
        <v>960500</v>
      </c>
      <c r="AX40" s="12">
        <v>798600</v>
      </c>
      <c r="AY40" s="12">
        <v>0</v>
      </c>
      <c r="AZ40" s="12">
        <v>798600</v>
      </c>
      <c r="BA40" s="12">
        <v>0</v>
      </c>
      <c r="BB40" s="12">
        <v>798600</v>
      </c>
      <c r="BC40" s="12">
        <v>798600</v>
      </c>
      <c r="BD40" s="12">
        <v>0</v>
      </c>
      <c r="BE40" s="12">
        <v>798600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621700</v>
      </c>
      <c r="BN40" s="12">
        <v>615200</v>
      </c>
      <c r="BO40" s="12">
        <v>0</v>
      </c>
      <c r="BP40" s="12">
        <v>0</v>
      </c>
      <c r="BQ40" s="12">
        <v>405800</v>
      </c>
      <c r="BR40" s="12">
        <v>403100</v>
      </c>
      <c r="BS40" s="12">
        <v>0</v>
      </c>
      <c r="BT40" s="12">
        <v>0</v>
      </c>
      <c r="BU40" s="12">
        <v>215900</v>
      </c>
      <c r="BV40" s="12">
        <v>212100</v>
      </c>
      <c r="BW40" s="12">
        <v>9571400</v>
      </c>
      <c r="BX40" s="12">
        <v>4069700</v>
      </c>
      <c r="BY40" s="12">
        <v>4541200</v>
      </c>
      <c r="BZ40" s="12">
        <v>0</v>
      </c>
      <c r="CA40" s="12">
        <v>960500</v>
      </c>
      <c r="CB40" s="12">
        <v>798600</v>
      </c>
      <c r="CC40" s="12">
        <v>0</v>
      </c>
      <c r="CD40" s="12">
        <v>798600</v>
      </c>
      <c r="CE40" s="12">
        <v>0</v>
      </c>
      <c r="CF40" s="12">
        <v>798600</v>
      </c>
      <c r="CG40" s="12">
        <v>798600</v>
      </c>
      <c r="CH40" s="12">
        <v>0</v>
      </c>
      <c r="CI40" s="12">
        <v>798600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</row>
    <row r="41" spans="1:94" ht="211.5" customHeight="1" x14ac:dyDescent="0.25">
      <c r="A41" s="10" t="s">
        <v>155</v>
      </c>
      <c r="B41" s="11" t="s">
        <v>156</v>
      </c>
      <c r="C41" s="11" t="s">
        <v>62</v>
      </c>
      <c r="D41" s="11" t="s">
        <v>62</v>
      </c>
      <c r="E41" s="11" t="s">
        <v>62</v>
      </c>
      <c r="F41" s="11" t="s">
        <v>62</v>
      </c>
      <c r="G41" s="11" t="s">
        <v>62</v>
      </c>
      <c r="H41" s="11" t="s">
        <v>62</v>
      </c>
      <c r="I41" s="11" t="s">
        <v>62</v>
      </c>
      <c r="J41" s="11" t="s">
        <v>62</v>
      </c>
      <c r="K41" s="11" t="s">
        <v>62</v>
      </c>
      <c r="L41" s="11" t="s">
        <v>62</v>
      </c>
      <c r="M41" s="11" t="s">
        <v>62</v>
      </c>
      <c r="N41" s="11" t="s">
        <v>62</v>
      </c>
      <c r="O41" s="11" t="s">
        <v>62</v>
      </c>
      <c r="P41" s="11" t="s">
        <v>62</v>
      </c>
      <c r="Q41" s="11" t="s">
        <v>62</v>
      </c>
      <c r="R41" s="11" t="s">
        <v>62</v>
      </c>
      <c r="S41" s="11" t="s">
        <v>62</v>
      </c>
      <c r="T41" s="11" t="s">
        <v>62</v>
      </c>
      <c r="U41" s="11" t="s">
        <v>62</v>
      </c>
      <c r="V41" s="11" t="s">
        <v>62</v>
      </c>
      <c r="W41" s="11" t="s">
        <v>62</v>
      </c>
      <c r="X41" s="11" t="s">
        <v>62</v>
      </c>
      <c r="Y41" s="11" t="s">
        <v>62</v>
      </c>
      <c r="Z41" s="11" t="s">
        <v>62</v>
      </c>
      <c r="AA41" s="11" t="s">
        <v>62</v>
      </c>
      <c r="AB41" s="11" t="s">
        <v>62</v>
      </c>
      <c r="AC41" s="11" t="s">
        <v>62</v>
      </c>
      <c r="AD41" s="11" t="s">
        <v>62</v>
      </c>
      <c r="AE41" s="11" t="s">
        <v>62</v>
      </c>
      <c r="AF41" s="11" t="s">
        <v>62</v>
      </c>
      <c r="AG41" s="11" t="s">
        <v>62</v>
      </c>
      <c r="AH41" s="11" t="s">
        <v>62</v>
      </c>
      <c r="AI41" s="12">
        <v>7591800</v>
      </c>
      <c r="AJ41" s="12">
        <v>7410600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7591800</v>
      </c>
      <c r="AR41" s="12">
        <v>7410600</v>
      </c>
      <c r="AS41" s="12">
        <f>AS43+AS44+AS45+AS46+AS47</f>
        <v>7771500</v>
      </c>
      <c r="AT41" s="12">
        <v>0</v>
      </c>
      <c r="AU41" s="12">
        <v>0</v>
      </c>
      <c r="AV41" s="12">
        <v>0</v>
      </c>
      <c r="AW41" s="12">
        <v>7771500</v>
      </c>
      <c r="AX41" s="12">
        <f>AX44+AX47</f>
        <v>3674400</v>
      </c>
      <c r="AY41" s="12">
        <v>0</v>
      </c>
      <c r="AZ41" s="12">
        <v>0</v>
      </c>
      <c r="BA41" s="12">
        <v>0</v>
      </c>
      <c r="BB41" s="12">
        <v>3674400</v>
      </c>
      <c r="BC41" s="12">
        <f>BC44+BC47</f>
        <v>3115800</v>
      </c>
      <c r="BD41" s="12">
        <v>0</v>
      </c>
      <c r="BE41" s="12">
        <v>0</v>
      </c>
      <c r="BF41" s="12">
        <v>0</v>
      </c>
      <c r="BG41" s="12">
        <v>3115800</v>
      </c>
      <c r="BH41" s="12">
        <f>BH44+BH47</f>
        <v>3115800</v>
      </c>
      <c r="BI41" s="12">
        <v>0</v>
      </c>
      <c r="BJ41" s="12">
        <v>0</v>
      </c>
      <c r="BK41" s="12">
        <v>0</v>
      </c>
      <c r="BL41" s="12">
        <v>3115800</v>
      </c>
      <c r="BM41" s="12">
        <v>7591800</v>
      </c>
      <c r="BN41" s="12">
        <v>7410600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7591800</v>
      </c>
      <c r="BV41" s="12">
        <v>7410600</v>
      </c>
      <c r="BW41" s="12">
        <f>BW43+BW44+BW45+BW46+BW47</f>
        <v>7771500</v>
      </c>
      <c r="BX41" s="12">
        <v>0</v>
      </c>
      <c r="BY41" s="12">
        <v>0</v>
      </c>
      <c r="BZ41" s="12">
        <v>0</v>
      </c>
      <c r="CA41" s="12">
        <v>7771500</v>
      </c>
      <c r="CB41" s="12">
        <f>CB44+CB47</f>
        <v>3674400</v>
      </c>
      <c r="CC41" s="12">
        <v>0</v>
      </c>
      <c r="CD41" s="12">
        <v>0</v>
      </c>
      <c r="CE41" s="12">
        <v>0</v>
      </c>
      <c r="CF41" s="12">
        <v>3674400</v>
      </c>
      <c r="CG41" s="12">
        <f>CG44+CG47</f>
        <v>3115800</v>
      </c>
      <c r="CH41" s="12">
        <v>0</v>
      </c>
      <c r="CI41" s="12">
        <v>0</v>
      </c>
      <c r="CJ41" s="12">
        <v>0</v>
      </c>
      <c r="CK41" s="12">
        <v>3115800</v>
      </c>
      <c r="CL41" s="12">
        <f>CL44+CL47</f>
        <v>3115800</v>
      </c>
      <c r="CM41" s="12">
        <v>0</v>
      </c>
      <c r="CN41" s="12">
        <v>0</v>
      </c>
      <c r="CO41" s="12">
        <v>0</v>
      </c>
      <c r="CP41" s="12">
        <v>3115800</v>
      </c>
    </row>
    <row r="42" spans="1:94" ht="21" customHeight="1" x14ac:dyDescent="0.25">
      <c r="A42" s="15" t="s">
        <v>63</v>
      </c>
      <c r="B42" s="11"/>
      <c r="C42" s="11" t="s">
        <v>62</v>
      </c>
      <c r="D42" s="11" t="s">
        <v>62</v>
      </c>
      <c r="E42" s="11" t="s">
        <v>62</v>
      </c>
      <c r="F42" s="11" t="s">
        <v>62</v>
      </c>
      <c r="G42" s="11" t="s">
        <v>62</v>
      </c>
      <c r="H42" s="11" t="s">
        <v>62</v>
      </c>
      <c r="I42" s="11" t="s">
        <v>62</v>
      </c>
      <c r="J42" s="11" t="s">
        <v>62</v>
      </c>
      <c r="K42" s="11" t="s">
        <v>62</v>
      </c>
      <c r="L42" s="11" t="s">
        <v>62</v>
      </c>
      <c r="M42" s="11" t="s">
        <v>62</v>
      </c>
      <c r="N42" s="11" t="s">
        <v>62</v>
      </c>
      <c r="O42" s="11" t="s">
        <v>62</v>
      </c>
      <c r="P42" s="11" t="s">
        <v>62</v>
      </c>
      <c r="Q42" s="11" t="s">
        <v>62</v>
      </c>
      <c r="R42" s="11" t="s">
        <v>62</v>
      </c>
      <c r="S42" s="11" t="s">
        <v>62</v>
      </c>
      <c r="T42" s="11" t="s">
        <v>62</v>
      </c>
      <c r="U42" s="11" t="s">
        <v>62</v>
      </c>
      <c r="V42" s="11" t="s">
        <v>62</v>
      </c>
      <c r="W42" s="11" t="s">
        <v>62</v>
      </c>
      <c r="X42" s="11" t="s">
        <v>62</v>
      </c>
      <c r="Y42" s="11" t="s">
        <v>62</v>
      </c>
      <c r="Z42" s="11" t="s">
        <v>62</v>
      </c>
      <c r="AA42" s="11" t="s">
        <v>62</v>
      </c>
      <c r="AB42" s="11" t="s">
        <v>62</v>
      </c>
      <c r="AC42" s="11" t="s">
        <v>62</v>
      </c>
      <c r="AD42" s="11" t="s">
        <v>62</v>
      </c>
      <c r="AE42" s="11" t="s">
        <v>62</v>
      </c>
      <c r="AF42" s="11"/>
      <c r="AG42" s="11"/>
      <c r="AH42" s="11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</row>
    <row r="43" spans="1:94" ht="253.5" customHeight="1" x14ac:dyDescent="0.25">
      <c r="A43" s="15" t="s">
        <v>157</v>
      </c>
      <c r="B43" s="11" t="s">
        <v>158</v>
      </c>
      <c r="C43" s="17" t="s">
        <v>159</v>
      </c>
      <c r="D43" s="11" t="s">
        <v>160</v>
      </c>
      <c r="E43" s="11" t="s">
        <v>161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21" t="s">
        <v>283</v>
      </c>
      <c r="X43" s="11" t="s">
        <v>162</v>
      </c>
      <c r="Y43" s="11" t="s">
        <v>163</v>
      </c>
      <c r="Z43" s="20"/>
      <c r="AA43" s="20" t="s">
        <v>253</v>
      </c>
      <c r="AB43" s="20" t="s">
        <v>241</v>
      </c>
      <c r="AC43" s="20" t="s">
        <v>252</v>
      </c>
      <c r="AD43" s="20" t="s">
        <v>253</v>
      </c>
      <c r="AE43" s="20" t="s">
        <v>241</v>
      </c>
      <c r="AF43" s="11" t="s">
        <v>76</v>
      </c>
      <c r="AG43" s="11" t="s">
        <v>164</v>
      </c>
      <c r="AH43" s="11" t="s">
        <v>165</v>
      </c>
      <c r="AI43" s="12">
        <v>557700</v>
      </c>
      <c r="AJ43" s="12">
        <v>496400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557600</v>
      </c>
      <c r="AR43" s="12">
        <v>496200</v>
      </c>
      <c r="AS43" s="12">
        <v>532200</v>
      </c>
      <c r="AT43" s="12">
        <v>0</v>
      </c>
      <c r="AU43" s="12">
        <v>0</v>
      </c>
      <c r="AV43" s="12">
        <v>0</v>
      </c>
      <c r="AW43" s="12">
        <v>532200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557700</v>
      </c>
      <c r="BN43" s="12">
        <v>496400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557600</v>
      </c>
      <c r="BV43" s="12">
        <v>496200</v>
      </c>
      <c r="BW43" s="12">
        <v>532200</v>
      </c>
      <c r="BX43" s="12">
        <v>0</v>
      </c>
      <c r="BY43" s="12">
        <v>0</v>
      </c>
      <c r="BZ43" s="12">
        <v>0</v>
      </c>
      <c r="CA43" s="12">
        <v>532200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</row>
    <row r="44" spans="1:94" ht="252.75" customHeight="1" x14ac:dyDescent="0.25">
      <c r="A44" s="15" t="s">
        <v>166</v>
      </c>
      <c r="B44" s="11" t="s">
        <v>167</v>
      </c>
      <c r="C44" s="11" t="s">
        <v>140</v>
      </c>
      <c r="D44" s="11" t="s">
        <v>141</v>
      </c>
      <c r="E44" s="11" t="s">
        <v>142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 t="s">
        <v>143</v>
      </c>
      <c r="X44" s="11" t="s">
        <v>144</v>
      </c>
      <c r="Y44" s="11" t="s">
        <v>145</v>
      </c>
      <c r="Z44" s="20"/>
      <c r="AA44" s="20" t="s">
        <v>253</v>
      </c>
      <c r="AB44" s="20" t="s">
        <v>241</v>
      </c>
      <c r="AC44" s="20" t="s">
        <v>252</v>
      </c>
      <c r="AD44" s="20" t="s">
        <v>253</v>
      </c>
      <c r="AE44" s="20" t="s">
        <v>241</v>
      </c>
      <c r="AF44" s="11" t="s">
        <v>76</v>
      </c>
      <c r="AG44" s="11" t="s">
        <v>168</v>
      </c>
      <c r="AH44" s="11" t="s">
        <v>169</v>
      </c>
      <c r="AI44" s="12">
        <v>6851400</v>
      </c>
      <c r="AJ44" s="12">
        <v>6734200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6851400</v>
      </c>
      <c r="AR44" s="12">
        <v>6734400</v>
      </c>
      <c r="AS44" s="12">
        <v>7029500</v>
      </c>
      <c r="AT44" s="12">
        <v>0</v>
      </c>
      <c r="AU44" s="12">
        <v>0</v>
      </c>
      <c r="AV44" s="12">
        <v>0</v>
      </c>
      <c r="AW44" s="12">
        <v>7029500</v>
      </c>
      <c r="AX44" s="12">
        <v>3574400</v>
      </c>
      <c r="AY44" s="12">
        <v>0</v>
      </c>
      <c r="AZ44" s="12">
        <v>0</v>
      </c>
      <c r="BA44" s="12">
        <v>0</v>
      </c>
      <c r="BB44" s="12">
        <v>3574400</v>
      </c>
      <c r="BC44" s="12">
        <v>3015800</v>
      </c>
      <c r="BD44" s="12">
        <v>0</v>
      </c>
      <c r="BE44" s="12">
        <v>0</v>
      </c>
      <c r="BF44" s="12">
        <v>0</v>
      </c>
      <c r="BG44" s="12">
        <v>3015800</v>
      </c>
      <c r="BH44" s="12">
        <v>3015800</v>
      </c>
      <c r="BI44" s="12">
        <v>0</v>
      </c>
      <c r="BJ44" s="12">
        <v>0</v>
      </c>
      <c r="BK44" s="12">
        <v>0</v>
      </c>
      <c r="BL44" s="12">
        <v>3015800</v>
      </c>
      <c r="BM44" s="12">
        <v>6851400</v>
      </c>
      <c r="BN44" s="12">
        <v>6734200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6851400</v>
      </c>
      <c r="BV44" s="12">
        <v>6734400</v>
      </c>
      <c r="BW44" s="12">
        <v>7029500</v>
      </c>
      <c r="BX44" s="12">
        <v>0</v>
      </c>
      <c r="BY44" s="12">
        <v>0</v>
      </c>
      <c r="BZ44" s="12">
        <v>0</v>
      </c>
      <c r="CA44" s="12">
        <v>7029500</v>
      </c>
      <c r="CB44" s="12">
        <v>3574400</v>
      </c>
      <c r="CC44" s="12">
        <v>0</v>
      </c>
      <c r="CD44" s="12">
        <v>0</v>
      </c>
      <c r="CE44" s="12">
        <v>0</v>
      </c>
      <c r="CF44" s="12">
        <v>3574400</v>
      </c>
      <c r="CG44" s="12">
        <v>3015800</v>
      </c>
      <c r="CH44" s="12">
        <v>0</v>
      </c>
      <c r="CI44" s="12">
        <v>0</v>
      </c>
      <c r="CJ44" s="12">
        <v>0</v>
      </c>
      <c r="CK44" s="12">
        <v>3015800</v>
      </c>
      <c r="CL44" s="12">
        <v>3015800</v>
      </c>
      <c r="CM44" s="12">
        <v>0</v>
      </c>
      <c r="CN44" s="12">
        <v>0</v>
      </c>
      <c r="CO44" s="12">
        <v>0</v>
      </c>
      <c r="CP44" s="12">
        <v>3015800</v>
      </c>
    </row>
    <row r="45" spans="1:94" ht="248.25" customHeight="1" x14ac:dyDescent="0.25">
      <c r="A45" s="10" t="s">
        <v>170</v>
      </c>
      <c r="B45" s="11" t="s">
        <v>171</v>
      </c>
      <c r="C45" s="11" t="s">
        <v>172</v>
      </c>
      <c r="D45" s="11" t="s">
        <v>125</v>
      </c>
      <c r="E45" s="11" t="s">
        <v>173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 t="s">
        <v>174</v>
      </c>
      <c r="X45" s="11" t="s">
        <v>74</v>
      </c>
      <c r="Y45" s="11" t="s">
        <v>175</v>
      </c>
      <c r="Z45" s="20"/>
      <c r="AA45" s="11" t="s">
        <v>74</v>
      </c>
      <c r="AB45" s="11" t="s">
        <v>241</v>
      </c>
      <c r="AC45" s="20" t="s">
        <v>254</v>
      </c>
      <c r="AD45" s="11" t="s">
        <v>74</v>
      </c>
      <c r="AE45" s="11" t="s">
        <v>241</v>
      </c>
      <c r="AF45" s="11" t="s">
        <v>76</v>
      </c>
      <c r="AG45" s="11" t="s">
        <v>176</v>
      </c>
      <c r="AH45" s="11" t="s">
        <v>177</v>
      </c>
      <c r="AI45" s="12">
        <v>12600</v>
      </c>
      <c r="AJ45" s="12">
        <v>12500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12600</v>
      </c>
      <c r="AR45" s="12">
        <v>12500</v>
      </c>
      <c r="AS45" s="12">
        <v>39800</v>
      </c>
      <c r="AT45" s="12">
        <v>0</v>
      </c>
      <c r="AU45" s="12">
        <v>0</v>
      </c>
      <c r="AV45" s="12">
        <v>0</v>
      </c>
      <c r="AW45" s="12">
        <v>39800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12600</v>
      </c>
      <c r="BN45" s="12">
        <v>12500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12600</v>
      </c>
      <c r="BV45" s="12">
        <v>12500</v>
      </c>
      <c r="BW45" s="12">
        <v>39800</v>
      </c>
      <c r="BX45" s="12">
        <v>0</v>
      </c>
      <c r="BY45" s="12">
        <v>0</v>
      </c>
      <c r="BZ45" s="12">
        <v>0</v>
      </c>
      <c r="CA45" s="12">
        <v>39800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</row>
    <row r="46" spans="1:94" ht="162.75" customHeight="1" x14ac:dyDescent="0.25">
      <c r="A46" s="10" t="s">
        <v>222</v>
      </c>
      <c r="B46" s="11" t="s">
        <v>178</v>
      </c>
      <c r="C46" s="11" t="s">
        <v>223</v>
      </c>
      <c r="D46" s="11" t="s">
        <v>224</v>
      </c>
      <c r="E46" s="11" t="s">
        <v>225</v>
      </c>
      <c r="F46" s="11" t="s">
        <v>226</v>
      </c>
      <c r="G46" s="11" t="s">
        <v>227</v>
      </c>
      <c r="H46" s="11" t="s">
        <v>228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 t="s">
        <v>270</v>
      </c>
      <c r="X46" s="11"/>
      <c r="Y46" s="11"/>
      <c r="Z46" s="11"/>
      <c r="AA46" s="11" t="s">
        <v>74</v>
      </c>
      <c r="AB46" s="20" t="s">
        <v>255</v>
      </c>
      <c r="AC46" s="11" t="s">
        <v>229</v>
      </c>
      <c r="AD46" s="11" t="s">
        <v>74</v>
      </c>
      <c r="AE46" s="20" t="s">
        <v>255</v>
      </c>
      <c r="AF46" s="11"/>
      <c r="AG46" s="11" t="s">
        <v>230</v>
      </c>
      <c r="AH46" s="11"/>
      <c r="AI46" s="12">
        <v>222200</v>
      </c>
      <c r="AJ46" s="12">
        <v>196800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222200</v>
      </c>
      <c r="BN46" s="12">
        <v>196800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</row>
    <row r="47" spans="1:94" ht="173.25" customHeight="1" x14ac:dyDescent="0.25">
      <c r="A47" s="15" t="s">
        <v>179</v>
      </c>
      <c r="B47" s="11" t="s">
        <v>180</v>
      </c>
      <c r="C47" s="20" t="s">
        <v>291</v>
      </c>
      <c r="D47" s="20" t="s">
        <v>292</v>
      </c>
      <c r="E47" s="11" t="s">
        <v>142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22" t="s">
        <v>290</v>
      </c>
      <c r="X47" s="20" t="s">
        <v>74</v>
      </c>
      <c r="Y47" s="20" t="s">
        <v>293</v>
      </c>
      <c r="Z47" s="11"/>
      <c r="AA47" s="11"/>
      <c r="AB47" s="11"/>
      <c r="AC47" s="20" t="s">
        <v>256</v>
      </c>
      <c r="AD47" s="11" t="s">
        <v>74</v>
      </c>
      <c r="AE47" s="11" t="s">
        <v>241</v>
      </c>
      <c r="AF47" s="11" t="s">
        <v>181</v>
      </c>
      <c r="AG47" s="11" t="s">
        <v>182</v>
      </c>
      <c r="AH47" s="11" t="s">
        <v>83</v>
      </c>
      <c r="AI47" s="12">
        <v>170200</v>
      </c>
      <c r="AJ47" s="12">
        <v>167500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170200</v>
      </c>
      <c r="AR47" s="12">
        <v>167500</v>
      </c>
      <c r="AS47" s="12">
        <v>170000</v>
      </c>
      <c r="AT47" s="12">
        <v>0</v>
      </c>
      <c r="AU47" s="12">
        <v>0</v>
      </c>
      <c r="AV47" s="12">
        <v>0</v>
      </c>
      <c r="AW47" s="12">
        <v>170000</v>
      </c>
      <c r="AX47" s="12">
        <v>100000</v>
      </c>
      <c r="AY47" s="12">
        <v>0</v>
      </c>
      <c r="AZ47" s="12">
        <v>0</v>
      </c>
      <c r="BA47" s="12">
        <v>0</v>
      </c>
      <c r="BB47" s="12">
        <v>100000</v>
      </c>
      <c r="BC47" s="12">
        <v>100000</v>
      </c>
      <c r="BD47" s="12">
        <v>0</v>
      </c>
      <c r="BE47" s="12">
        <v>0</v>
      </c>
      <c r="BF47" s="12">
        <v>0</v>
      </c>
      <c r="BG47" s="12">
        <v>100000</v>
      </c>
      <c r="BH47" s="12">
        <v>100000</v>
      </c>
      <c r="BI47" s="12">
        <v>0</v>
      </c>
      <c r="BJ47" s="12">
        <v>0</v>
      </c>
      <c r="BK47" s="12">
        <v>0</v>
      </c>
      <c r="BL47" s="12">
        <v>100000</v>
      </c>
      <c r="BM47" s="12">
        <v>170200</v>
      </c>
      <c r="BN47" s="12">
        <v>167500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170200</v>
      </c>
      <c r="BV47" s="12">
        <v>167500</v>
      </c>
      <c r="BW47" s="12">
        <v>170000</v>
      </c>
      <c r="BX47" s="12">
        <v>0</v>
      </c>
      <c r="BY47" s="12">
        <v>0</v>
      </c>
      <c r="BZ47" s="12">
        <v>0</v>
      </c>
      <c r="CA47" s="12">
        <v>170000</v>
      </c>
      <c r="CB47" s="12">
        <v>100000</v>
      </c>
      <c r="CC47" s="12">
        <v>0</v>
      </c>
      <c r="CD47" s="12">
        <v>0</v>
      </c>
      <c r="CE47" s="12">
        <v>0</v>
      </c>
      <c r="CF47" s="12">
        <v>100000</v>
      </c>
      <c r="CG47" s="12">
        <v>100000</v>
      </c>
      <c r="CH47" s="12">
        <v>0</v>
      </c>
      <c r="CI47" s="12">
        <v>0</v>
      </c>
      <c r="CJ47" s="12">
        <v>0</v>
      </c>
      <c r="CK47" s="12">
        <v>100000</v>
      </c>
      <c r="CL47" s="12">
        <v>100000</v>
      </c>
      <c r="CM47" s="12">
        <v>0</v>
      </c>
      <c r="CN47" s="12">
        <v>0</v>
      </c>
      <c r="CO47" s="12">
        <v>0</v>
      </c>
      <c r="CP47" s="12">
        <v>100000</v>
      </c>
    </row>
    <row r="48" spans="1:94" ht="201" customHeight="1" x14ac:dyDescent="0.25">
      <c r="A48" s="10" t="s">
        <v>183</v>
      </c>
      <c r="B48" s="11" t="s">
        <v>184</v>
      </c>
      <c r="C48" s="11"/>
      <c r="D48" s="2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 t="s">
        <v>62</v>
      </c>
      <c r="AG48" s="11" t="s">
        <v>62</v>
      </c>
      <c r="AH48" s="11" t="s">
        <v>62</v>
      </c>
      <c r="AI48" s="12">
        <v>192900</v>
      </c>
      <c r="AJ48" s="12">
        <v>192900</v>
      </c>
      <c r="AK48" s="12">
        <v>192700</v>
      </c>
      <c r="AL48" s="12">
        <v>192700</v>
      </c>
      <c r="AM48" s="12">
        <v>200</v>
      </c>
      <c r="AN48" s="12">
        <v>200</v>
      </c>
      <c r="AO48" s="12">
        <v>0</v>
      </c>
      <c r="AP48" s="12">
        <v>0</v>
      </c>
      <c r="AQ48" s="12">
        <v>0</v>
      </c>
      <c r="AR48" s="12">
        <v>0</v>
      </c>
      <c r="AS48" s="12">
        <v>208400</v>
      </c>
      <c r="AT48" s="12">
        <v>208200</v>
      </c>
      <c r="AU48" s="12">
        <v>200</v>
      </c>
      <c r="AV48" s="12">
        <v>0</v>
      </c>
      <c r="AW48" s="12"/>
      <c r="AX48" s="12">
        <v>209400</v>
      </c>
      <c r="AY48" s="12">
        <v>209200</v>
      </c>
      <c r="AZ48" s="12">
        <v>200</v>
      </c>
      <c r="BA48" s="12">
        <v>0</v>
      </c>
      <c r="BB48" s="12">
        <v>0</v>
      </c>
      <c r="BC48" s="12">
        <v>215800</v>
      </c>
      <c r="BD48" s="12">
        <v>215600</v>
      </c>
      <c r="BE48" s="12">
        <v>200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192900</v>
      </c>
      <c r="BN48" s="12">
        <v>192900</v>
      </c>
      <c r="BO48" s="12">
        <v>192700</v>
      </c>
      <c r="BP48" s="12">
        <v>192700</v>
      </c>
      <c r="BQ48" s="12">
        <v>200</v>
      </c>
      <c r="BR48" s="12">
        <v>200</v>
      </c>
      <c r="BS48" s="12">
        <v>0</v>
      </c>
      <c r="BT48" s="12">
        <v>0</v>
      </c>
      <c r="BU48" s="12">
        <v>0</v>
      </c>
      <c r="BV48" s="12">
        <v>0</v>
      </c>
      <c r="BW48" s="12">
        <v>208400</v>
      </c>
      <c r="BX48" s="12">
        <v>208200</v>
      </c>
      <c r="BY48" s="12">
        <v>200</v>
      </c>
      <c r="BZ48" s="12">
        <v>0</v>
      </c>
      <c r="CA48" s="12"/>
      <c r="CB48" s="12">
        <v>209400</v>
      </c>
      <c r="CC48" s="12">
        <v>209200</v>
      </c>
      <c r="CD48" s="12">
        <v>200</v>
      </c>
      <c r="CE48" s="12">
        <v>0</v>
      </c>
      <c r="CF48" s="12">
        <v>0</v>
      </c>
      <c r="CG48" s="12">
        <v>215800</v>
      </c>
      <c r="CH48" s="12">
        <v>215600</v>
      </c>
      <c r="CI48" s="12">
        <v>200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</row>
    <row r="49" spans="1:94" ht="15" x14ac:dyDescent="0.25">
      <c r="A49" s="15" t="s">
        <v>63</v>
      </c>
      <c r="B49" s="11"/>
      <c r="C49" s="11" t="s">
        <v>62</v>
      </c>
      <c r="D49" s="11" t="s">
        <v>62</v>
      </c>
      <c r="E49" s="11" t="s">
        <v>62</v>
      </c>
      <c r="F49" s="11" t="s">
        <v>62</v>
      </c>
      <c r="G49" s="11" t="s">
        <v>62</v>
      </c>
      <c r="H49" s="11" t="s">
        <v>62</v>
      </c>
      <c r="I49" s="11" t="s">
        <v>62</v>
      </c>
      <c r="J49" s="11" t="s">
        <v>62</v>
      </c>
      <c r="K49" s="11" t="s">
        <v>62</v>
      </c>
      <c r="L49" s="11" t="s">
        <v>62</v>
      </c>
      <c r="M49" s="11" t="s">
        <v>62</v>
      </c>
      <c r="N49" s="11" t="s">
        <v>62</v>
      </c>
      <c r="O49" s="11" t="s">
        <v>62</v>
      </c>
      <c r="P49" s="11" t="s">
        <v>62</v>
      </c>
      <c r="Q49" s="11" t="s">
        <v>62</v>
      </c>
      <c r="R49" s="11" t="s">
        <v>62</v>
      </c>
      <c r="S49" s="11" t="s">
        <v>62</v>
      </c>
      <c r="T49" s="11" t="s">
        <v>62</v>
      </c>
      <c r="U49" s="11" t="s">
        <v>62</v>
      </c>
      <c r="V49" s="11" t="s">
        <v>62</v>
      </c>
      <c r="W49" s="11" t="s">
        <v>62</v>
      </c>
      <c r="X49" s="11" t="s">
        <v>62</v>
      </c>
      <c r="Y49" s="11" t="s">
        <v>62</v>
      </c>
      <c r="Z49" s="11" t="s">
        <v>62</v>
      </c>
      <c r="AA49" s="11" t="s">
        <v>62</v>
      </c>
      <c r="AB49" s="11" t="s">
        <v>62</v>
      </c>
      <c r="AC49" s="11" t="s">
        <v>62</v>
      </c>
      <c r="AD49" s="11" t="s">
        <v>62</v>
      </c>
      <c r="AE49" s="11" t="s">
        <v>62</v>
      </c>
      <c r="AF49" s="11"/>
      <c r="AG49" s="11"/>
      <c r="AH49" s="11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</row>
    <row r="50" spans="1:94" ht="54.75" customHeight="1" x14ac:dyDescent="0.25">
      <c r="A50" s="15" t="s">
        <v>185</v>
      </c>
      <c r="B50" s="11" t="s">
        <v>186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 t="s">
        <v>62</v>
      </c>
      <c r="AG50" s="11" t="s">
        <v>62</v>
      </c>
      <c r="AH50" s="11" t="s">
        <v>62</v>
      </c>
      <c r="AI50" s="12">
        <v>192700</v>
      </c>
      <c r="AJ50" s="12">
        <v>192700</v>
      </c>
      <c r="AK50" s="12">
        <v>192700</v>
      </c>
      <c r="AL50" s="12">
        <v>192700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208200</v>
      </c>
      <c r="AT50" s="12">
        <v>208200</v>
      </c>
      <c r="AU50" s="12">
        <v>0</v>
      </c>
      <c r="AV50" s="12">
        <v>0</v>
      </c>
      <c r="AW50" s="12">
        <v>0</v>
      </c>
      <c r="AX50" s="12">
        <v>209200</v>
      </c>
      <c r="AY50" s="12">
        <v>209200</v>
      </c>
      <c r="AZ50" s="12">
        <v>0</v>
      </c>
      <c r="BA50" s="12">
        <v>0</v>
      </c>
      <c r="BB50" s="12">
        <v>0</v>
      </c>
      <c r="BC50" s="12">
        <v>215600</v>
      </c>
      <c r="BD50" s="12">
        <v>215600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192700</v>
      </c>
      <c r="BN50" s="12">
        <v>192700</v>
      </c>
      <c r="BO50" s="12">
        <v>192700</v>
      </c>
      <c r="BP50" s="12">
        <v>192700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208200</v>
      </c>
      <c r="BX50" s="12">
        <v>208200</v>
      </c>
      <c r="BY50" s="12">
        <v>0</v>
      </c>
      <c r="BZ50" s="12">
        <v>0</v>
      </c>
      <c r="CA50" s="12">
        <v>0</v>
      </c>
      <c r="CB50" s="12">
        <v>209200</v>
      </c>
      <c r="CC50" s="12">
        <v>209200</v>
      </c>
      <c r="CD50" s="12">
        <v>0</v>
      </c>
      <c r="CE50" s="12">
        <v>0</v>
      </c>
      <c r="CF50" s="12">
        <v>0</v>
      </c>
      <c r="CG50" s="12">
        <v>215600</v>
      </c>
      <c r="CH50" s="12">
        <v>215600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</row>
    <row r="51" spans="1:94" ht="16.5" customHeight="1" x14ac:dyDescent="0.25">
      <c r="A51" s="15" t="s">
        <v>63</v>
      </c>
      <c r="B51" s="11"/>
      <c r="C51" s="11" t="s">
        <v>62</v>
      </c>
      <c r="D51" s="11" t="s">
        <v>62</v>
      </c>
      <c r="E51" s="11" t="s">
        <v>62</v>
      </c>
      <c r="F51" s="11" t="s">
        <v>62</v>
      </c>
      <c r="G51" s="11" t="s">
        <v>62</v>
      </c>
      <c r="H51" s="11" t="s">
        <v>62</v>
      </c>
      <c r="I51" s="11" t="s">
        <v>62</v>
      </c>
      <c r="J51" s="11" t="s">
        <v>62</v>
      </c>
      <c r="K51" s="11" t="s">
        <v>62</v>
      </c>
      <c r="L51" s="11" t="s">
        <v>62</v>
      </c>
      <c r="M51" s="11" t="s">
        <v>62</v>
      </c>
      <c r="N51" s="11" t="s">
        <v>62</v>
      </c>
      <c r="O51" s="11" t="s">
        <v>62</v>
      </c>
      <c r="P51" s="11" t="s">
        <v>62</v>
      </c>
      <c r="Q51" s="11" t="s">
        <v>62</v>
      </c>
      <c r="R51" s="11" t="s">
        <v>62</v>
      </c>
      <c r="S51" s="11" t="s">
        <v>62</v>
      </c>
      <c r="T51" s="11" t="s">
        <v>62</v>
      </c>
      <c r="U51" s="11" t="s">
        <v>62</v>
      </c>
      <c r="V51" s="11" t="s">
        <v>62</v>
      </c>
      <c r="W51" s="11" t="s">
        <v>62</v>
      </c>
      <c r="X51" s="11" t="s">
        <v>62</v>
      </c>
      <c r="Y51" s="11" t="s">
        <v>62</v>
      </c>
      <c r="Z51" s="11" t="s">
        <v>62</v>
      </c>
      <c r="AA51" s="11" t="s">
        <v>62</v>
      </c>
      <c r="AB51" s="11" t="s">
        <v>62</v>
      </c>
      <c r="AC51" s="11" t="s">
        <v>62</v>
      </c>
      <c r="AD51" s="11" t="s">
        <v>62</v>
      </c>
      <c r="AE51" s="11" t="s">
        <v>62</v>
      </c>
      <c r="AF51" s="11"/>
      <c r="AG51" s="11"/>
      <c r="AH51" s="11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</row>
    <row r="52" spans="1:94" ht="147" customHeight="1" x14ac:dyDescent="0.25">
      <c r="A52" s="15" t="s">
        <v>187</v>
      </c>
      <c r="B52" s="11" t="s">
        <v>188</v>
      </c>
      <c r="C52" s="20" t="s">
        <v>284</v>
      </c>
      <c r="D52" s="11" t="s">
        <v>189</v>
      </c>
      <c r="E52" s="11" t="s">
        <v>190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 t="s">
        <v>270</v>
      </c>
      <c r="X52" s="20" t="s">
        <v>74</v>
      </c>
      <c r="Y52" s="20" t="s">
        <v>289</v>
      </c>
      <c r="Z52" s="20"/>
      <c r="AA52" s="20" t="s">
        <v>74</v>
      </c>
      <c r="AB52" s="20" t="s">
        <v>241</v>
      </c>
      <c r="AC52" s="20" t="s">
        <v>257</v>
      </c>
      <c r="AD52" s="20" t="s">
        <v>74</v>
      </c>
      <c r="AE52" s="20" t="s">
        <v>241</v>
      </c>
      <c r="AF52" s="11"/>
      <c r="AG52" s="11" t="s">
        <v>191</v>
      </c>
      <c r="AH52" s="11" t="s">
        <v>97</v>
      </c>
      <c r="AI52" s="12">
        <v>192700</v>
      </c>
      <c r="AJ52" s="12">
        <v>192700</v>
      </c>
      <c r="AK52" s="12">
        <v>192700</v>
      </c>
      <c r="AL52" s="12">
        <v>192700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208200</v>
      </c>
      <c r="AT52" s="12">
        <v>208200</v>
      </c>
      <c r="AU52" s="12">
        <v>0</v>
      </c>
      <c r="AV52" s="12">
        <v>0</v>
      </c>
      <c r="AW52" s="12">
        <v>0</v>
      </c>
      <c r="AX52" s="12">
        <v>209200</v>
      </c>
      <c r="AY52" s="12">
        <v>209200</v>
      </c>
      <c r="AZ52" s="12">
        <v>0</v>
      </c>
      <c r="BA52" s="12">
        <v>0</v>
      </c>
      <c r="BB52" s="12">
        <v>0</v>
      </c>
      <c r="BC52" s="12">
        <v>215600</v>
      </c>
      <c r="BD52" s="12">
        <v>215600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192700</v>
      </c>
      <c r="BN52" s="12">
        <v>192700</v>
      </c>
      <c r="BO52" s="12">
        <v>192700</v>
      </c>
      <c r="BP52" s="12">
        <v>192700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208200</v>
      </c>
      <c r="BX52" s="12">
        <v>208200</v>
      </c>
      <c r="BY52" s="12">
        <v>0</v>
      </c>
      <c r="BZ52" s="12">
        <v>0</v>
      </c>
      <c r="CA52" s="12">
        <v>0</v>
      </c>
      <c r="CB52" s="12">
        <v>209200</v>
      </c>
      <c r="CC52" s="12">
        <v>209200</v>
      </c>
      <c r="CD52" s="12">
        <v>0</v>
      </c>
      <c r="CE52" s="12">
        <v>0</v>
      </c>
      <c r="CF52" s="12">
        <v>0</v>
      </c>
      <c r="CG52" s="12">
        <v>215600</v>
      </c>
      <c r="CH52" s="12">
        <v>215600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</row>
    <row r="53" spans="1:94" ht="59.25" customHeight="1" x14ac:dyDescent="0.25">
      <c r="A53" s="15" t="s">
        <v>192</v>
      </c>
      <c r="B53" s="11" t="s">
        <v>193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 t="s">
        <v>62</v>
      </c>
      <c r="AG53" s="11" t="s">
        <v>62</v>
      </c>
      <c r="AH53" s="11" t="s">
        <v>62</v>
      </c>
      <c r="AI53" s="12">
        <v>200</v>
      </c>
      <c r="AJ53" s="12">
        <v>200</v>
      </c>
      <c r="AK53" s="12">
        <v>0</v>
      </c>
      <c r="AL53" s="12">
        <v>0</v>
      </c>
      <c r="AM53" s="12">
        <v>200</v>
      </c>
      <c r="AN53" s="12">
        <v>200</v>
      </c>
      <c r="AO53" s="12">
        <v>0</v>
      </c>
      <c r="AP53" s="12">
        <v>0</v>
      </c>
      <c r="AQ53" s="12">
        <v>0</v>
      </c>
      <c r="AR53" s="12">
        <v>0</v>
      </c>
      <c r="AS53" s="12">
        <v>200</v>
      </c>
      <c r="AT53" s="12">
        <v>0</v>
      </c>
      <c r="AU53" s="12">
        <v>200</v>
      </c>
      <c r="AV53" s="12">
        <v>0</v>
      </c>
      <c r="AW53" s="12">
        <v>0</v>
      </c>
      <c r="AX53" s="12">
        <v>200</v>
      </c>
      <c r="AY53" s="12">
        <v>0</v>
      </c>
      <c r="AZ53" s="12">
        <v>200</v>
      </c>
      <c r="BA53" s="12">
        <v>0</v>
      </c>
      <c r="BB53" s="12">
        <v>0</v>
      </c>
      <c r="BC53" s="12">
        <v>200</v>
      </c>
      <c r="BD53" s="12">
        <v>0</v>
      </c>
      <c r="BE53" s="12">
        <v>200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200</v>
      </c>
      <c r="BN53" s="12">
        <v>200</v>
      </c>
      <c r="BO53" s="12">
        <v>0</v>
      </c>
      <c r="BP53" s="12">
        <v>0</v>
      </c>
      <c r="BQ53" s="12">
        <v>200</v>
      </c>
      <c r="BR53" s="12">
        <v>200</v>
      </c>
      <c r="BS53" s="12">
        <v>0</v>
      </c>
      <c r="BT53" s="12">
        <v>0</v>
      </c>
      <c r="BU53" s="12">
        <v>0</v>
      </c>
      <c r="BV53" s="12">
        <v>0</v>
      </c>
      <c r="BW53" s="12">
        <v>200</v>
      </c>
      <c r="BX53" s="12">
        <v>0</v>
      </c>
      <c r="BY53" s="12">
        <v>200</v>
      </c>
      <c r="BZ53" s="12">
        <v>0</v>
      </c>
      <c r="CA53" s="12">
        <v>0</v>
      </c>
      <c r="CB53" s="12">
        <v>200</v>
      </c>
      <c r="CC53" s="12">
        <v>0</v>
      </c>
      <c r="CD53" s="12">
        <v>200</v>
      </c>
      <c r="CE53" s="12">
        <v>0</v>
      </c>
      <c r="CF53" s="12">
        <v>0</v>
      </c>
      <c r="CG53" s="12">
        <v>200</v>
      </c>
      <c r="CH53" s="12">
        <v>0</v>
      </c>
      <c r="CI53" s="12">
        <v>200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</row>
    <row r="54" spans="1:94" ht="18" customHeight="1" x14ac:dyDescent="0.25">
      <c r="A54" s="15" t="s">
        <v>63</v>
      </c>
      <c r="B54" s="11"/>
      <c r="C54" s="11" t="s">
        <v>62</v>
      </c>
      <c r="D54" s="11" t="s">
        <v>62</v>
      </c>
      <c r="E54" s="11" t="s">
        <v>62</v>
      </c>
      <c r="F54" s="11" t="s">
        <v>62</v>
      </c>
      <c r="G54" s="11" t="s">
        <v>62</v>
      </c>
      <c r="H54" s="11" t="s">
        <v>62</v>
      </c>
      <c r="I54" s="11" t="s">
        <v>62</v>
      </c>
      <c r="J54" s="11" t="s">
        <v>62</v>
      </c>
      <c r="K54" s="11" t="s">
        <v>62</v>
      </c>
      <c r="L54" s="11" t="s">
        <v>62</v>
      </c>
      <c r="M54" s="11" t="s">
        <v>62</v>
      </c>
      <c r="N54" s="11" t="s">
        <v>62</v>
      </c>
      <c r="O54" s="11" t="s">
        <v>62</v>
      </c>
      <c r="P54" s="11" t="s">
        <v>62</v>
      </c>
      <c r="Q54" s="11" t="s">
        <v>62</v>
      </c>
      <c r="R54" s="11" t="s">
        <v>62</v>
      </c>
      <c r="S54" s="11" t="s">
        <v>62</v>
      </c>
      <c r="T54" s="11" t="s">
        <v>62</v>
      </c>
      <c r="U54" s="11" t="s">
        <v>62</v>
      </c>
      <c r="V54" s="11" t="s">
        <v>62</v>
      </c>
      <c r="W54" s="11" t="s">
        <v>62</v>
      </c>
      <c r="X54" s="11" t="s">
        <v>62</v>
      </c>
      <c r="Y54" s="11" t="s">
        <v>62</v>
      </c>
      <c r="Z54" s="11" t="s">
        <v>62</v>
      </c>
      <c r="AA54" s="11" t="s">
        <v>62</v>
      </c>
      <c r="AB54" s="11" t="s">
        <v>62</v>
      </c>
      <c r="AC54" s="11" t="s">
        <v>62</v>
      </c>
      <c r="AD54" s="11" t="s">
        <v>62</v>
      </c>
      <c r="AE54" s="11" t="s">
        <v>62</v>
      </c>
      <c r="AF54" s="11"/>
      <c r="AG54" s="11"/>
      <c r="AH54" s="11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</row>
    <row r="55" spans="1:94" ht="212.25" customHeight="1" x14ac:dyDescent="0.25">
      <c r="A55" s="15" t="s">
        <v>194</v>
      </c>
      <c r="B55" s="11" t="s">
        <v>195</v>
      </c>
      <c r="C55" s="20" t="s">
        <v>285</v>
      </c>
      <c r="D55" s="11" t="s">
        <v>196</v>
      </c>
      <c r="E55" s="11" t="s">
        <v>72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 t="s">
        <v>197</v>
      </c>
      <c r="X55" s="11" t="s">
        <v>198</v>
      </c>
      <c r="Y55" s="11" t="s">
        <v>199</v>
      </c>
      <c r="Z55" s="20"/>
      <c r="AA55" s="20"/>
      <c r="AB55" s="20"/>
      <c r="AC55" s="20" t="s">
        <v>301</v>
      </c>
      <c r="AD55" s="20" t="s">
        <v>74</v>
      </c>
      <c r="AE55" s="20" t="s">
        <v>241</v>
      </c>
      <c r="AF55" s="11" t="s">
        <v>76</v>
      </c>
      <c r="AG55" s="11" t="s">
        <v>168</v>
      </c>
      <c r="AH55" s="11" t="s">
        <v>169</v>
      </c>
      <c r="AI55" s="12">
        <v>200</v>
      </c>
      <c r="AJ55" s="12">
        <v>200</v>
      </c>
      <c r="AK55" s="12">
        <v>0</v>
      </c>
      <c r="AL55" s="12">
        <v>0</v>
      </c>
      <c r="AM55" s="12">
        <v>200</v>
      </c>
      <c r="AN55" s="12">
        <v>200</v>
      </c>
      <c r="AO55" s="12">
        <v>0</v>
      </c>
      <c r="AP55" s="12">
        <v>0</v>
      </c>
      <c r="AQ55" s="12">
        <v>0</v>
      </c>
      <c r="AR55" s="12">
        <v>0</v>
      </c>
      <c r="AS55" s="12">
        <v>200</v>
      </c>
      <c r="AT55" s="12">
        <v>0</v>
      </c>
      <c r="AU55" s="12">
        <v>200</v>
      </c>
      <c r="AV55" s="12">
        <v>0</v>
      </c>
      <c r="AW55" s="12">
        <v>0</v>
      </c>
      <c r="AX55" s="12">
        <v>200</v>
      </c>
      <c r="AY55" s="12">
        <v>0</v>
      </c>
      <c r="AZ55" s="12">
        <v>200</v>
      </c>
      <c r="BA55" s="12">
        <v>0</v>
      </c>
      <c r="BB55" s="12">
        <v>0</v>
      </c>
      <c r="BC55" s="12">
        <v>200</v>
      </c>
      <c r="BD55" s="12">
        <v>0</v>
      </c>
      <c r="BE55" s="12">
        <v>200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200</v>
      </c>
      <c r="BN55" s="12">
        <v>200</v>
      </c>
      <c r="BO55" s="12">
        <v>0</v>
      </c>
      <c r="BP55" s="12">
        <v>0</v>
      </c>
      <c r="BQ55" s="12">
        <v>200</v>
      </c>
      <c r="BR55" s="12">
        <v>200</v>
      </c>
      <c r="BS55" s="12">
        <v>0</v>
      </c>
      <c r="BT55" s="12">
        <v>0</v>
      </c>
      <c r="BU55" s="12">
        <v>0</v>
      </c>
      <c r="BV55" s="12">
        <v>0</v>
      </c>
      <c r="BW55" s="12">
        <v>200</v>
      </c>
      <c r="BX55" s="12">
        <v>0</v>
      </c>
      <c r="BY55" s="12">
        <v>200</v>
      </c>
      <c r="BZ55" s="12">
        <v>0</v>
      </c>
      <c r="CA55" s="12">
        <v>0</v>
      </c>
      <c r="CB55" s="12">
        <v>200</v>
      </c>
      <c r="CC55" s="12">
        <v>0</v>
      </c>
      <c r="CD55" s="12">
        <v>200</v>
      </c>
      <c r="CE55" s="12">
        <v>0</v>
      </c>
      <c r="CF55" s="12">
        <v>0</v>
      </c>
      <c r="CG55" s="12">
        <v>200</v>
      </c>
      <c r="CH55" s="12">
        <v>0</v>
      </c>
      <c r="CI55" s="12">
        <v>200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</row>
    <row r="56" spans="1:94" ht="130.5" customHeight="1" x14ac:dyDescent="0.25">
      <c r="A56" s="10" t="s">
        <v>200</v>
      </c>
      <c r="B56" s="11" t="s">
        <v>201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 t="s">
        <v>62</v>
      </c>
      <c r="AG56" s="11" t="s">
        <v>62</v>
      </c>
      <c r="AH56" s="11" t="s">
        <v>62</v>
      </c>
      <c r="AI56" s="12">
        <v>983600</v>
      </c>
      <c r="AJ56" s="12">
        <v>983600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983600</v>
      </c>
      <c r="AR56" s="12">
        <v>983600</v>
      </c>
      <c r="AS56" s="12">
        <v>907000</v>
      </c>
      <c r="AT56" s="12">
        <v>0</v>
      </c>
      <c r="AU56" s="12">
        <v>0</v>
      </c>
      <c r="AV56" s="12">
        <v>0</v>
      </c>
      <c r="AW56" s="12">
        <v>907000</v>
      </c>
      <c r="AX56" s="12">
        <v>888100</v>
      </c>
      <c r="AY56" s="12">
        <v>0</v>
      </c>
      <c r="AZ56" s="12">
        <v>0</v>
      </c>
      <c r="BA56" s="12">
        <v>0</v>
      </c>
      <c r="BB56" s="12">
        <v>888100</v>
      </c>
      <c r="BC56" s="12">
        <v>893000</v>
      </c>
      <c r="BD56" s="12">
        <v>0</v>
      </c>
      <c r="BE56" s="12">
        <v>0</v>
      </c>
      <c r="BF56" s="12">
        <v>0</v>
      </c>
      <c r="BG56" s="12">
        <v>893000</v>
      </c>
      <c r="BH56" s="12">
        <v>893000</v>
      </c>
      <c r="BI56" s="12">
        <v>0</v>
      </c>
      <c r="BJ56" s="12">
        <v>0</v>
      </c>
      <c r="BK56" s="12">
        <v>0</v>
      </c>
      <c r="BL56" s="12">
        <v>893000</v>
      </c>
      <c r="BM56" s="12">
        <v>983600</v>
      </c>
      <c r="BN56" s="12">
        <v>983600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983600</v>
      </c>
      <c r="BV56" s="12">
        <v>983600</v>
      </c>
      <c r="BW56" s="12">
        <v>907000</v>
      </c>
      <c r="BX56" s="12">
        <v>0</v>
      </c>
      <c r="BY56" s="12">
        <v>0</v>
      </c>
      <c r="BZ56" s="12">
        <v>0</v>
      </c>
      <c r="CA56" s="12">
        <v>907000</v>
      </c>
      <c r="CB56" s="12">
        <v>888100</v>
      </c>
      <c r="CC56" s="12">
        <v>0</v>
      </c>
      <c r="CD56" s="12">
        <v>0</v>
      </c>
      <c r="CE56" s="12">
        <v>0</v>
      </c>
      <c r="CF56" s="12">
        <v>888100</v>
      </c>
      <c r="CG56" s="12">
        <v>893000</v>
      </c>
      <c r="CH56" s="12">
        <v>0</v>
      </c>
      <c r="CI56" s="12">
        <v>0</v>
      </c>
      <c r="CJ56" s="12">
        <v>0</v>
      </c>
      <c r="CK56" s="12">
        <v>893000</v>
      </c>
      <c r="CL56" s="12">
        <v>893000</v>
      </c>
      <c r="CM56" s="12">
        <v>0</v>
      </c>
      <c r="CN56" s="12">
        <v>0</v>
      </c>
      <c r="CO56" s="12">
        <v>0</v>
      </c>
      <c r="CP56" s="12">
        <v>893000</v>
      </c>
    </row>
    <row r="57" spans="1:94" ht="15" x14ac:dyDescent="0.25">
      <c r="A57" s="15" t="s">
        <v>63</v>
      </c>
      <c r="B57" s="11"/>
      <c r="C57" s="11" t="s">
        <v>62</v>
      </c>
      <c r="D57" s="11" t="s">
        <v>62</v>
      </c>
      <c r="E57" s="11" t="s">
        <v>62</v>
      </c>
      <c r="F57" s="11" t="s">
        <v>62</v>
      </c>
      <c r="G57" s="11" t="s">
        <v>62</v>
      </c>
      <c r="H57" s="11" t="s">
        <v>62</v>
      </c>
      <c r="I57" s="11" t="s">
        <v>62</v>
      </c>
      <c r="J57" s="11" t="s">
        <v>62</v>
      </c>
      <c r="K57" s="11" t="s">
        <v>62</v>
      </c>
      <c r="L57" s="11" t="s">
        <v>62</v>
      </c>
      <c r="M57" s="11" t="s">
        <v>62</v>
      </c>
      <c r="N57" s="11" t="s">
        <v>62</v>
      </c>
      <c r="O57" s="11" t="s">
        <v>62</v>
      </c>
      <c r="P57" s="11" t="s">
        <v>62</v>
      </c>
      <c r="Q57" s="11" t="s">
        <v>62</v>
      </c>
      <c r="R57" s="11" t="s">
        <v>62</v>
      </c>
      <c r="S57" s="11" t="s">
        <v>62</v>
      </c>
      <c r="T57" s="11" t="s">
        <v>62</v>
      </c>
      <c r="U57" s="11" t="s">
        <v>62</v>
      </c>
      <c r="V57" s="11" t="s">
        <v>62</v>
      </c>
      <c r="W57" s="11" t="s">
        <v>62</v>
      </c>
      <c r="X57" s="11" t="s">
        <v>62</v>
      </c>
      <c r="Y57" s="11" t="s">
        <v>62</v>
      </c>
      <c r="Z57" s="11" t="s">
        <v>62</v>
      </c>
      <c r="AA57" s="11" t="s">
        <v>62</v>
      </c>
      <c r="AB57" s="11" t="s">
        <v>62</v>
      </c>
      <c r="AC57" s="11" t="s">
        <v>62</v>
      </c>
      <c r="AD57" s="11" t="s">
        <v>62</v>
      </c>
      <c r="AE57" s="11" t="s">
        <v>62</v>
      </c>
      <c r="AF57" s="11"/>
      <c r="AG57" s="11"/>
      <c r="AH57" s="11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</row>
    <row r="58" spans="1:94" ht="34.15" customHeight="1" x14ac:dyDescent="0.25">
      <c r="A58" s="15" t="s">
        <v>202</v>
      </c>
      <c r="B58" s="11" t="s">
        <v>203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 t="s">
        <v>62</v>
      </c>
      <c r="AG58" s="11" t="s">
        <v>62</v>
      </c>
      <c r="AH58" s="11" t="s">
        <v>62</v>
      </c>
      <c r="AI58" s="12">
        <v>983600</v>
      </c>
      <c r="AJ58" s="12">
        <v>983600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983600</v>
      </c>
      <c r="AR58" s="12">
        <v>983600</v>
      </c>
      <c r="AS58" s="12">
        <v>907000</v>
      </c>
      <c r="AT58" s="12">
        <v>0</v>
      </c>
      <c r="AU58" s="12">
        <v>0</v>
      </c>
      <c r="AV58" s="12">
        <v>0</v>
      </c>
      <c r="AW58" s="12">
        <v>907000</v>
      </c>
      <c r="AX58" s="12">
        <v>888100</v>
      </c>
      <c r="AY58" s="12">
        <v>0</v>
      </c>
      <c r="AZ58" s="12">
        <v>0</v>
      </c>
      <c r="BA58" s="12">
        <v>0</v>
      </c>
      <c r="BB58" s="12">
        <v>888100</v>
      </c>
      <c r="BC58" s="12">
        <v>893000</v>
      </c>
      <c r="BD58" s="12">
        <v>0</v>
      </c>
      <c r="BE58" s="12">
        <v>0</v>
      </c>
      <c r="BF58" s="12">
        <v>0</v>
      </c>
      <c r="BG58" s="12">
        <v>893000</v>
      </c>
      <c r="BH58" s="12">
        <v>893000</v>
      </c>
      <c r="BI58" s="12">
        <v>0</v>
      </c>
      <c r="BJ58" s="12">
        <v>0</v>
      </c>
      <c r="BK58" s="12">
        <v>0</v>
      </c>
      <c r="BL58" s="12">
        <v>893000</v>
      </c>
      <c r="BM58" s="12">
        <v>983600</v>
      </c>
      <c r="BN58" s="12">
        <v>983600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983600</v>
      </c>
      <c r="BV58" s="12">
        <v>983600</v>
      </c>
      <c r="BW58" s="12">
        <v>907000</v>
      </c>
      <c r="BX58" s="12">
        <v>0</v>
      </c>
      <c r="BY58" s="12">
        <v>0</v>
      </c>
      <c r="BZ58" s="12">
        <v>0</v>
      </c>
      <c r="CA58" s="12">
        <v>907000</v>
      </c>
      <c r="CB58" s="12">
        <v>888100</v>
      </c>
      <c r="CC58" s="12">
        <v>0</v>
      </c>
      <c r="CD58" s="12">
        <v>0</v>
      </c>
      <c r="CE58" s="12">
        <v>0</v>
      </c>
      <c r="CF58" s="12">
        <v>888100</v>
      </c>
      <c r="CG58" s="12">
        <v>893000</v>
      </c>
      <c r="CH58" s="12">
        <v>0</v>
      </c>
      <c r="CI58" s="12">
        <v>0</v>
      </c>
      <c r="CJ58" s="12">
        <v>0</v>
      </c>
      <c r="CK58" s="12">
        <v>893000</v>
      </c>
      <c r="CL58" s="12">
        <v>893000</v>
      </c>
      <c r="CM58" s="12">
        <v>0</v>
      </c>
      <c r="CN58" s="12">
        <v>0</v>
      </c>
      <c r="CO58" s="12">
        <v>0</v>
      </c>
      <c r="CP58" s="12">
        <v>893000</v>
      </c>
    </row>
    <row r="59" spans="1:94" ht="15" x14ac:dyDescent="0.25">
      <c r="A59" s="15" t="s">
        <v>63</v>
      </c>
      <c r="B59" s="11"/>
      <c r="C59" s="11" t="s">
        <v>62</v>
      </c>
      <c r="D59" s="11" t="s">
        <v>62</v>
      </c>
      <c r="E59" s="11" t="s">
        <v>62</v>
      </c>
      <c r="F59" s="11" t="s">
        <v>62</v>
      </c>
      <c r="G59" s="11" t="s">
        <v>62</v>
      </c>
      <c r="H59" s="11" t="s">
        <v>62</v>
      </c>
      <c r="I59" s="11" t="s">
        <v>62</v>
      </c>
      <c r="J59" s="11" t="s">
        <v>62</v>
      </c>
      <c r="K59" s="11" t="s">
        <v>62</v>
      </c>
      <c r="L59" s="11" t="s">
        <v>62</v>
      </c>
      <c r="M59" s="11" t="s">
        <v>62</v>
      </c>
      <c r="N59" s="11" t="s">
        <v>62</v>
      </c>
      <c r="O59" s="11" t="s">
        <v>62</v>
      </c>
      <c r="P59" s="11" t="s">
        <v>62</v>
      </c>
      <c r="Q59" s="11" t="s">
        <v>62</v>
      </c>
      <c r="R59" s="11" t="s">
        <v>62</v>
      </c>
      <c r="S59" s="11" t="s">
        <v>62</v>
      </c>
      <c r="T59" s="11" t="s">
        <v>62</v>
      </c>
      <c r="U59" s="11" t="s">
        <v>62</v>
      </c>
      <c r="V59" s="11" t="s">
        <v>62</v>
      </c>
      <c r="W59" s="11" t="s">
        <v>62</v>
      </c>
      <c r="X59" s="11" t="s">
        <v>62</v>
      </c>
      <c r="Y59" s="11" t="s">
        <v>62</v>
      </c>
      <c r="Z59" s="11" t="s">
        <v>62</v>
      </c>
      <c r="AA59" s="11" t="s">
        <v>62</v>
      </c>
      <c r="AB59" s="11" t="s">
        <v>62</v>
      </c>
      <c r="AC59" s="11" t="s">
        <v>62</v>
      </c>
      <c r="AD59" s="11" t="s">
        <v>62</v>
      </c>
      <c r="AE59" s="11" t="s">
        <v>62</v>
      </c>
      <c r="AF59" s="11"/>
      <c r="AG59" s="11"/>
      <c r="AH59" s="11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</row>
    <row r="60" spans="1:94" ht="127.5" customHeight="1" x14ac:dyDescent="0.25">
      <c r="A60" s="10" t="s">
        <v>204</v>
      </c>
      <c r="B60" s="11" t="s">
        <v>205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 t="s">
        <v>62</v>
      </c>
      <c r="AG60" s="11" t="s">
        <v>62</v>
      </c>
      <c r="AH60" s="11" t="s">
        <v>62</v>
      </c>
      <c r="AI60" s="12">
        <v>983600</v>
      </c>
      <c r="AJ60" s="12">
        <v>983600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983600</v>
      </c>
      <c r="AR60" s="12">
        <v>983600</v>
      </c>
      <c r="AS60" s="12">
        <v>907000</v>
      </c>
      <c r="AT60" s="12">
        <v>0</v>
      </c>
      <c r="AU60" s="12">
        <v>0</v>
      </c>
      <c r="AV60" s="12">
        <v>0</v>
      </c>
      <c r="AW60" s="12">
        <v>907000</v>
      </c>
      <c r="AX60" s="12">
        <v>888100</v>
      </c>
      <c r="AY60" s="12">
        <v>0</v>
      </c>
      <c r="AZ60" s="12">
        <v>0</v>
      </c>
      <c r="BA60" s="12">
        <v>0</v>
      </c>
      <c r="BB60" s="12">
        <v>888100</v>
      </c>
      <c r="BC60" s="12">
        <v>893000</v>
      </c>
      <c r="BD60" s="12">
        <v>0</v>
      </c>
      <c r="BE60" s="12">
        <v>0</v>
      </c>
      <c r="BF60" s="12">
        <v>0</v>
      </c>
      <c r="BG60" s="12">
        <v>893000</v>
      </c>
      <c r="BH60" s="12">
        <v>893000</v>
      </c>
      <c r="BI60" s="12">
        <v>0</v>
      </c>
      <c r="BJ60" s="12">
        <v>0</v>
      </c>
      <c r="BK60" s="12">
        <v>0</v>
      </c>
      <c r="BL60" s="12">
        <v>893000</v>
      </c>
      <c r="BM60" s="12">
        <v>983600</v>
      </c>
      <c r="BN60" s="12">
        <v>983600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983600</v>
      </c>
      <c r="BV60" s="12">
        <v>983600</v>
      </c>
      <c r="BW60" s="12">
        <v>907000</v>
      </c>
      <c r="BX60" s="12">
        <v>0</v>
      </c>
      <c r="BY60" s="12">
        <v>0</v>
      </c>
      <c r="BZ60" s="12">
        <v>0</v>
      </c>
      <c r="CA60" s="12">
        <v>907000</v>
      </c>
      <c r="CB60" s="12">
        <v>888100</v>
      </c>
      <c r="CC60" s="12">
        <v>0</v>
      </c>
      <c r="CD60" s="12">
        <v>0</v>
      </c>
      <c r="CE60" s="12">
        <v>0</v>
      </c>
      <c r="CF60" s="12">
        <v>888100</v>
      </c>
      <c r="CG60" s="12">
        <v>893000</v>
      </c>
      <c r="CH60" s="12">
        <v>0</v>
      </c>
      <c r="CI60" s="12">
        <v>0</v>
      </c>
      <c r="CJ60" s="12">
        <v>0</v>
      </c>
      <c r="CK60" s="12">
        <v>893000</v>
      </c>
      <c r="CL60" s="12">
        <v>893000</v>
      </c>
      <c r="CM60" s="12">
        <v>0</v>
      </c>
      <c r="CN60" s="12">
        <v>0</v>
      </c>
      <c r="CO60" s="12">
        <v>0</v>
      </c>
      <c r="CP60" s="12">
        <v>893000</v>
      </c>
    </row>
    <row r="61" spans="1:94" ht="101.25" customHeight="1" x14ac:dyDescent="0.25">
      <c r="A61" s="15" t="s">
        <v>63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0"/>
      <c r="X61" s="20"/>
      <c r="Y61" s="20"/>
      <c r="Z61" s="20"/>
      <c r="AA61" s="20"/>
      <c r="AB61" s="20"/>
      <c r="AC61" s="20"/>
      <c r="AD61" s="20"/>
      <c r="AE61" s="20"/>
      <c r="AF61" s="11"/>
      <c r="AG61" s="11"/>
      <c r="AH61" s="11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</row>
    <row r="62" spans="1:94" ht="159.75" customHeight="1" x14ac:dyDescent="0.25">
      <c r="A62" s="15" t="s">
        <v>206</v>
      </c>
      <c r="B62" s="11" t="s">
        <v>207</v>
      </c>
      <c r="C62" s="11" t="s">
        <v>208</v>
      </c>
      <c r="D62" s="11" t="s">
        <v>74</v>
      </c>
      <c r="E62" s="11" t="s">
        <v>209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20" t="s">
        <v>286</v>
      </c>
      <c r="X62" s="20" t="s">
        <v>74</v>
      </c>
      <c r="Y62" s="20" t="s">
        <v>287</v>
      </c>
      <c r="Z62" s="20"/>
      <c r="AA62" s="20"/>
      <c r="AB62" s="20"/>
      <c r="AC62" s="20" t="s">
        <v>258</v>
      </c>
      <c r="AD62" s="20" t="s">
        <v>74</v>
      </c>
      <c r="AE62" s="20" t="s">
        <v>259</v>
      </c>
      <c r="AF62" s="11"/>
      <c r="AG62" s="11" t="s">
        <v>210</v>
      </c>
      <c r="AH62" s="11" t="s">
        <v>211</v>
      </c>
      <c r="AI62" s="12">
        <v>17000</v>
      </c>
      <c r="AJ62" s="12">
        <v>17000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17000</v>
      </c>
      <c r="AR62" s="12">
        <v>17000</v>
      </c>
      <c r="AS62" s="12">
        <v>14500</v>
      </c>
      <c r="AT62" s="12">
        <v>0</v>
      </c>
      <c r="AU62" s="12">
        <v>0</v>
      </c>
      <c r="AV62" s="12">
        <v>0</v>
      </c>
      <c r="AW62" s="12">
        <v>14500</v>
      </c>
      <c r="AX62" s="12">
        <v>14900</v>
      </c>
      <c r="AY62" s="12">
        <v>0</v>
      </c>
      <c r="AZ62" s="12">
        <v>0</v>
      </c>
      <c r="BA62" s="12">
        <v>0</v>
      </c>
      <c r="BB62" s="12">
        <v>14900</v>
      </c>
      <c r="BC62" s="12">
        <v>15200</v>
      </c>
      <c r="BD62" s="12">
        <v>0</v>
      </c>
      <c r="BE62" s="12">
        <v>0</v>
      </c>
      <c r="BF62" s="12">
        <v>0</v>
      </c>
      <c r="BG62" s="12">
        <v>15200</v>
      </c>
      <c r="BH62" s="12">
        <v>15200</v>
      </c>
      <c r="BI62" s="12">
        <v>0</v>
      </c>
      <c r="BJ62" s="12">
        <v>0</v>
      </c>
      <c r="BK62" s="12">
        <v>0</v>
      </c>
      <c r="BL62" s="12">
        <v>15200</v>
      </c>
      <c r="BM62" s="12">
        <v>17000</v>
      </c>
      <c r="BN62" s="12">
        <v>17000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17000</v>
      </c>
      <c r="BV62" s="12">
        <v>17000</v>
      </c>
      <c r="BW62" s="12">
        <v>14500</v>
      </c>
      <c r="BX62" s="12">
        <v>0</v>
      </c>
      <c r="BY62" s="12">
        <v>0</v>
      </c>
      <c r="BZ62" s="12">
        <v>0</v>
      </c>
      <c r="CA62" s="12">
        <v>14500</v>
      </c>
      <c r="CB62" s="12">
        <v>14900</v>
      </c>
      <c r="CC62" s="12">
        <v>0</v>
      </c>
      <c r="CD62" s="12">
        <v>0</v>
      </c>
      <c r="CE62" s="12">
        <v>0</v>
      </c>
      <c r="CF62" s="12">
        <v>14900</v>
      </c>
      <c r="CG62" s="12">
        <v>15200</v>
      </c>
      <c r="CH62" s="12">
        <v>0</v>
      </c>
      <c r="CI62" s="12">
        <v>0</v>
      </c>
      <c r="CJ62" s="12">
        <v>0</v>
      </c>
      <c r="CK62" s="12">
        <v>15200</v>
      </c>
      <c r="CL62" s="12">
        <v>15200</v>
      </c>
      <c r="CM62" s="12">
        <v>0</v>
      </c>
      <c r="CN62" s="12">
        <v>0</v>
      </c>
      <c r="CO62" s="12">
        <v>0</v>
      </c>
      <c r="CP62" s="12">
        <v>15200</v>
      </c>
    </row>
    <row r="63" spans="1:94" ht="192" customHeight="1" x14ac:dyDescent="0.25">
      <c r="A63" s="10" t="s">
        <v>238</v>
      </c>
      <c r="B63" s="19" t="s">
        <v>239</v>
      </c>
      <c r="C63" s="19" t="s">
        <v>212</v>
      </c>
      <c r="D63" s="19" t="s">
        <v>213</v>
      </c>
      <c r="E63" s="19" t="s">
        <v>214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 t="s">
        <v>288</v>
      </c>
      <c r="U63" s="20" t="s">
        <v>74</v>
      </c>
      <c r="V63" s="20" t="s">
        <v>281</v>
      </c>
      <c r="W63" s="11" t="s">
        <v>215</v>
      </c>
      <c r="X63" s="11" t="s">
        <v>111</v>
      </c>
      <c r="Y63" s="11" t="s">
        <v>216</v>
      </c>
      <c r="Z63" s="20"/>
      <c r="AA63" s="11"/>
      <c r="AB63" s="11"/>
      <c r="AC63" s="20" t="s">
        <v>260</v>
      </c>
      <c r="AD63" s="11" t="s">
        <v>74</v>
      </c>
      <c r="AE63" s="11" t="s">
        <v>241</v>
      </c>
      <c r="AF63" s="11"/>
      <c r="AG63" s="11" t="s">
        <v>217</v>
      </c>
      <c r="AH63" s="11" t="s">
        <v>181</v>
      </c>
      <c r="AI63" s="12">
        <v>966600</v>
      </c>
      <c r="AJ63" s="12">
        <v>966600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966600</v>
      </c>
      <c r="AR63" s="12">
        <v>966600</v>
      </c>
      <c r="AS63" s="12">
        <v>892500</v>
      </c>
      <c r="AT63" s="12">
        <v>0</v>
      </c>
      <c r="AU63" s="12">
        <v>0</v>
      </c>
      <c r="AV63" s="12">
        <v>0</v>
      </c>
      <c r="AW63" s="12">
        <v>892500</v>
      </c>
      <c r="AX63" s="12">
        <v>873200</v>
      </c>
      <c r="AY63" s="12">
        <v>0</v>
      </c>
      <c r="AZ63" s="12">
        <v>0</v>
      </c>
      <c r="BA63" s="12">
        <v>0</v>
      </c>
      <c r="BB63" s="12">
        <v>873200</v>
      </c>
      <c r="BC63" s="12">
        <v>877800</v>
      </c>
      <c r="BD63" s="12">
        <v>0</v>
      </c>
      <c r="BE63" s="12">
        <v>0</v>
      </c>
      <c r="BF63" s="12">
        <v>0</v>
      </c>
      <c r="BG63" s="12">
        <v>877800</v>
      </c>
      <c r="BH63" s="12">
        <v>877800</v>
      </c>
      <c r="BI63" s="12">
        <v>0</v>
      </c>
      <c r="BJ63" s="12">
        <v>0</v>
      </c>
      <c r="BK63" s="12">
        <v>0</v>
      </c>
      <c r="BL63" s="12">
        <v>877800</v>
      </c>
      <c r="BM63" s="12">
        <v>966600</v>
      </c>
      <c r="BN63" s="12">
        <v>966600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966600</v>
      </c>
      <c r="BV63" s="12">
        <v>966600</v>
      </c>
      <c r="BW63" s="12">
        <v>892500</v>
      </c>
      <c r="BX63" s="12">
        <v>0</v>
      </c>
      <c r="BY63" s="12">
        <v>0</v>
      </c>
      <c r="BZ63" s="12">
        <v>0</v>
      </c>
      <c r="CA63" s="12">
        <v>892500</v>
      </c>
      <c r="CB63" s="12">
        <v>873200</v>
      </c>
      <c r="CC63" s="12">
        <v>0</v>
      </c>
      <c r="CD63" s="12">
        <v>0</v>
      </c>
      <c r="CE63" s="12">
        <v>0</v>
      </c>
      <c r="CF63" s="12">
        <v>873200</v>
      </c>
      <c r="CG63" s="12">
        <v>877800</v>
      </c>
      <c r="CH63" s="12">
        <v>0</v>
      </c>
      <c r="CI63" s="12">
        <v>0</v>
      </c>
      <c r="CJ63" s="12">
        <v>0</v>
      </c>
      <c r="CK63" s="12">
        <v>877800</v>
      </c>
      <c r="CL63" s="12">
        <v>877800</v>
      </c>
      <c r="CM63" s="12">
        <v>0</v>
      </c>
      <c r="CN63" s="12">
        <v>0</v>
      </c>
      <c r="CO63" s="12">
        <v>0</v>
      </c>
      <c r="CP63" s="12">
        <v>877800</v>
      </c>
    </row>
    <row r="64" spans="1:94" ht="48.75" customHeight="1" x14ac:dyDescent="0.25">
      <c r="A64" s="15" t="s">
        <v>218</v>
      </c>
      <c r="B64" s="11" t="s">
        <v>219</v>
      </c>
      <c r="C64" s="11" t="s">
        <v>62</v>
      </c>
      <c r="D64" s="11" t="s">
        <v>62</v>
      </c>
      <c r="E64" s="11" t="s">
        <v>62</v>
      </c>
      <c r="F64" s="11" t="s">
        <v>62</v>
      </c>
      <c r="G64" s="11" t="s">
        <v>62</v>
      </c>
      <c r="H64" s="11" t="s">
        <v>62</v>
      </c>
      <c r="I64" s="11" t="s">
        <v>62</v>
      </c>
      <c r="J64" s="11" t="s">
        <v>62</v>
      </c>
      <c r="K64" s="11" t="s">
        <v>62</v>
      </c>
      <c r="L64" s="11" t="s">
        <v>62</v>
      </c>
      <c r="M64" s="11" t="s">
        <v>62</v>
      </c>
      <c r="N64" s="11" t="s">
        <v>62</v>
      </c>
      <c r="O64" s="11" t="s">
        <v>62</v>
      </c>
      <c r="P64" s="11" t="s">
        <v>62</v>
      </c>
      <c r="Q64" s="11" t="s">
        <v>62</v>
      </c>
      <c r="R64" s="11" t="s">
        <v>62</v>
      </c>
      <c r="S64" s="11" t="s">
        <v>62</v>
      </c>
      <c r="T64" s="11" t="s">
        <v>62</v>
      </c>
      <c r="U64" s="11" t="s">
        <v>62</v>
      </c>
      <c r="V64" s="11" t="s">
        <v>62</v>
      </c>
      <c r="W64" s="11" t="s">
        <v>62</v>
      </c>
      <c r="X64" s="11" t="s">
        <v>62</v>
      </c>
      <c r="Y64" s="11" t="s">
        <v>62</v>
      </c>
      <c r="Z64" s="11" t="s">
        <v>62</v>
      </c>
      <c r="AA64" s="11" t="s">
        <v>62</v>
      </c>
      <c r="AB64" s="11" t="s">
        <v>62</v>
      </c>
      <c r="AC64" s="11" t="s">
        <v>62</v>
      </c>
      <c r="AD64" s="11" t="s">
        <v>62</v>
      </c>
      <c r="AE64" s="11" t="s">
        <v>62</v>
      </c>
      <c r="AF64" s="11" t="s">
        <v>62</v>
      </c>
      <c r="AG64" s="11" t="s">
        <v>62</v>
      </c>
      <c r="AH64" s="11" t="s">
        <v>62</v>
      </c>
      <c r="AI64" s="12">
        <v>20343800</v>
      </c>
      <c r="AJ64" s="12">
        <v>19481000</v>
      </c>
      <c r="AK64" s="12">
        <v>192700</v>
      </c>
      <c r="AL64" s="12">
        <v>192700</v>
      </c>
      <c r="AM64" s="12">
        <v>406000</v>
      </c>
      <c r="AN64" s="12">
        <v>403300</v>
      </c>
      <c r="AO64" s="12">
        <v>0</v>
      </c>
      <c r="AP64" s="12">
        <v>0</v>
      </c>
      <c r="AQ64" s="12">
        <v>19745100</v>
      </c>
      <c r="AR64" s="12">
        <v>18885000</v>
      </c>
      <c r="AS64" s="12">
        <v>33634200</v>
      </c>
      <c r="AT64" s="12">
        <v>4364900</v>
      </c>
      <c r="AU64" s="12">
        <v>4554400</v>
      </c>
      <c r="AV64" s="12">
        <v>0</v>
      </c>
      <c r="AW64" s="12">
        <v>24714900</v>
      </c>
      <c r="AX64" s="12">
        <v>10766000</v>
      </c>
      <c r="AY64" s="12">
        <v>209200</v>
      </c>
      <c r="AZ64" s="12">
        <v>798800</v>
      </c>
      <c r="BA64" s="12">
        <v>0</v>
      </c>
      <c r="BB64" s="12">
        <v>975800</v>
      </c>
      <c r="BC64" s="12">
        <v>10171300</v>
      </c>
      <c r="BD64" s="12">
        <v>215600</v>
      </c>
      <c r="BE64" s="12">
        <v>798800</v>
      </c>
      <c r="BF64" s="12">
        <v>0</v>
      </c>
      <c r="BG64" s="12">
        <v>9156900</v>
      </c>
      <c r="BH64" s="12">
        <v>9060900</v>
      </c>
      <c r="BI64" s="12">
        <v>0</v>
      </c>
      <c r="BJ64" s="12">
        <v>0</v>
      </c>
      <c r="BK64" s="12">
        <v>0</v>
      </c>
      <c r="BL64" s="12">
        <v>9060900</v>
      </c>
      <c r="BM64" s="12">
        <v>20343800</v>
      </c>
      <c r="BN64" s="12">
        <v>19481000</v>
      </c>
      <c r="BO64" s="12">
        <v>192700</v>
      </c>
      <c r="BP64" s="12">
        <v>192700</v>
      </c>
      <c r="BQ64" s="12">
        <v>406000</v>
      </c>
      <c r="BR64" s="12">
        <v>403300</v>
      </c>
      <c r="BS64" s="12">
        <v>0</v>
      </c>
      <c r="BT64" s="12">
        <v>0</v>
      </c>
      <c r="BU64" s="12">
        <v>19745100</v>
      </c>
      <c r="BV64" s="12">
        <v>18885000</v>
      </c>
      <c r="BW64" s="12">
        <v>33007500</v>
      </c>
      <c r="BX64" s="12">
        <v>4277900</v>
      </c>
      <c r="BY64" s="12">
        <v>4541400</v>
      </c>
      <c r="BZ64" s="12">
        <v>0</v>
      </c>
      <c r="CA64" s="12">
        <v>24188200</v>
      </c>
      <c r="CB64" s="12">
        <v>10766000</v>
      </c>
      <c r="CC64" s="12">
        <v>209200</v>
      </c>
      <c r="CD64" s="12">
        <v>798800</v>
      </c>
      <c r="CE64" s="12">
        <v>0</v>
      </c>
      <c r="CF64" s="12">
        <v>975800</v>
      </c>
      <c r="CG64" s="12">
        <v>10171300</v>
      </c>
      <c r="CH64" s="12">
        <v>215600</v>
      </c>
      <c r="CI64" s="12">
        <v>798800</v>
      </c>
      <c r="CJ64" s="12">
        <v>0</v>
      </c>
      <c r="CK64" s="12">
        <v>9156900</v>
      </c>
      <c r="CL64" s="12">
        <v>9060900</v>
      </c>
      <c r="CM64" s="12">
        <v>0</v>
      </c>
      <c r="CN64" s="12">
        <v>0</v>
      </c>
      <c r="CO64" s="12">
        <v>0</v>
      </c>
      <c r="CP64" s="12">
        <v>9060900</v>
      </c>
    </row>
    <row r="65" spans="1:94" ht="34.15" customHeight="1" x14ac:dyDescent="0.25">
      <c r="A65" s="15" t="s">
        <v>220</v>
      </c>
      <c r="B65" s="11" t="s">
        <v>221</v>
      </c>
      <c r="C65" s="11" t="s">
        <v>62</v>
      </c>
      <c r="D65" s="11" t="s">
        <v>62</v>
      </c>
      <c r="E65" s="11" t="s">
        <v>62</v>
      </c>
      <c r="F65" s="11" t="s">
        <v>62</v>
      </c>
      <c r="G65" s="11" t="s">
        <v>62</v>
      </c>
      <c r="H65" s="11" t="s">
        <v>62</v>
      </c>
      <c r="I65" s="11" t="s">
        <v>62</v>
      </c>
      <c r="J65" s="11" t="s">
        <v>62</v>
      </c>
      <c r="K65" s="11" t="s">
        <v>62</v>
      </c>
      <c r="L65" s="11" t="s">
        <v>62</v>
      </c>
      <c r="M65" s="11" t="s">
        <v>62</v>
      </c>
      <c r="N65" s="11" t="s">
        <v>62</v>
      </c>
      <c r="O65" s="11" t="s">
        <v>62</v>
      </c>
      <c r="P65" s="11" t="s">
        <v>62</v>
      </c>
      <c r="Q65" s="11" t="s">
        <v>62</v>
      </c>
      <c r="R65" s="11" t="s">
        <v>62</v>
      </c>
      <c r="S65" s="11" t="s">
        <v>62</v>
      </c>
      <c r="T65" s="11" t="s">
        <v>62</v>
      </c>
      <c r="U65" s="11" t="s">
        <v>62</v>
      </c>
      <c r="V65" s="11" t="s">
        <v>62</v>
      </c>
      <c r="W65" s="11" t="s">
        <v>62</v>
      </c>
      <c r="X65" s="11" t="s">
        <v>62</v>
      </c>
      <c r="Y65" s="11" t="s">
        <v>62</v>
      </c>
      <c r="Z65" s="11" t="s">
        <v>62</v>
      </c>
      <c r="AA65" s="11" t="s">
        <v>62</v>
      </c>
      <c r="AB65" s="11" t="s">
        <v>62</v>
      </c>
      <c r="AC65" s="11" t="s">
        <v>62</v>
      </c>
      <c r="AD65" s="11" t="s">
        <v>62</v>
      </c>
      <c r="AE65" s="11" t="s">
        <v>62</v>
      </c>
      <c r="AF65" s="11" t="s">
        <v>62</v>
      </c>
      <c r="AG65" s="11" t="s">
        <v>62</v>
      </c>
      <c r="AH65" s="11" t="s">
        <v>62</v>
      </c>
      <c r="AI65" s="12">
        <v>21327400</v>
      </c>
      <c r="AJ65" s="12">
        <v>20464600</v>
      </c>
      <c r="AK65" s="12">
        <v>192700</v>
      </c>
      <c r="AL65" s="12">
        <v>192700</v>
      </c>
      <c r="AM65" s="12">
        <v>406000</v>
      </c>
      <c r="AN65" s="12">
        <v>403300</v>
      </c>
      <c r="AO65" s="12">
        <v>0</v>
      </c>
      <c r="AP65" s="12">
        <v>0</v>
      </c>
      <c r="AQ65" s="12">
        <v>20728700</v>
      </c>
      <c r="AR65" s="12">
        <v>1986800</v>
      </c>
      <c r="AS65" s="12">
        <v>34541200</v>
      </c>
      <c r="AT65" s="12">
        <v>4364900</v>
      </c>
      <c r="AU65" s="12">
        <v>4554400</v>
      </c>
      <c r="AV65" s="12">
        <v>0</v>
      </c>
      <c r="AW65" s="12">
        <v>25621400</v>
      </c>
      <c r="AX65" s="12">
        <v>11654100</v>
      </c>
      <c r="AY65" s="12">
        <v>209200</v>
      </c>
      <c r="AZ65" s="12">
        <v>798800</v>
      </c>
      <c r="BA65" s="12">
        <v>0</v>
      </c>
      <c r="BB65" s="12">
        <v>10646100</v>
      </c>
      <c r="BC65" s="12">
        <v>11064300</v>
      </c>
      <c r="BD65" s="12">
        <v>215600</v>
      </c>
      <c r="BE65" s="12">
        <v>798800</v>
      </c>
      <c r="BF65" s="12">
        <v>0</v>
      </c>
      <c r="BG65" s="12">
        <v>10049900</v>
      </c>
      <c r="BH65" s="12">
        <v>10001900</v>
      </c>
      <c r="BI65" s="12">
        <v>0</v>
      </c>
      <c r="BJ65" s="12">
        <v>0</v>
      </c>
      <c r="BK65" s="12">
        <v>0</v>
      </c>
      <c r="BL65" s="12">
        <v>10001900</v>
      </c>
      <c r="BM65" s="12">
        <v>21327400</v>
      </c>
      <c r="BN65" s="12">
        <v>20464600</v>
      </c>
      <c r="BO65" s="12">
        <v>192700</v>
      </c>
      <c r="BP65" s="12">
        <v>192700</v>
      </c>
      <c r="BQ65" s="12">
        <v>406000</v>
      </c>
      <c r="BR65" s="12">
        <v>403300</v>
      </c>
      <c r="BS65" s="12">
        <v>0</v>
      </c>
      <c r="BT65" s="12">
        <v>0</v>
      </c>
      <c r="BU65" s="12">
        <v>20728700</v>
      </c>
      <c r="BV65" s="12">
        <v>1986800</v>
      </c>
      <c r="BW65" s="12">
        <v>33914500</v>
      </c>
      <c r="BX65" s="12">
        <v>4277900</v>
      </c>
      <c r="BY65" s="12">
        <v>4541400</v>
      </c>
      <c r="BZ65" s="12">
        <v>0</v>
      </c>
      <c r="CA65" s="12">
        <v>25094700</v>
      </c>
      <c r="CB65" s="12">
        <v>11654100</v>
      </c>
      <c r="CC65" s="12">
        <v>209200</v>
      </c>
      <c r="CD65" s="12">
        <v>798800</v>
      </c>
      <c r="CE65" s="12">
        <v>0</v>
      </c>
      <c r="CF65" s="12">
        <v>10646100</v>
      </c>
      <c r="CG65" s="12">
        <v>11064300</v>
      </c>
      <c r="CH65" s="12">
        <v>215600</v>
      </c>
      <c r="CI65" s="12">
        <v>798800</v>
      </c>
      <c r="CJ65" s="12">
        <v>0</v>
      </c>
      <c r="CK65" s="12">
        <v>10049900</v>
      </c>
      <c r="CL65" s="12">
        <v>10001900</v>
      </c>
      <c r="CM65" s="12">
        <v>0</v>
      </c>
      <c r="CN65" s="12">
        <v>0</v>
      </c>
      <c r="CO65" s="12">
        <v>0</v>
      </c>
      <c r="CP65" s="12">
        <v>10001900</v>
      </c>
    </row>
    <row r="66" spans="1:94" ht="15" x14ac:dyDescent="0.25"/>
    <row r="67" spans="1:94" ht="15" x14ac:dyDescent="0.25">
      <c r="A67" s="42" t="s">
        <v>234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AI67" s="9"/>
      <c r="AJ67" s="9"/>
      <c r="AS67" s="9"/>
    </row>
    <row r="68" spans="1:94" ht="15" x14ac:dyDescent="0.25">
      <c r="A68" s="2" t="s">
        <v>231</v>
      </c>
    </row>
  </sheetData>
  <mergeCells count="109">
    <mergeCell ref="A67:P67"/>
    <mergeCell ref="CM1:CP1"/>
    <mergeCell ref="CM3:CP3"/>
    <mergeCell ref="CM2:CP2"/>
    <mergeCell ref="AO15:AP15"/>
    <mergeCell ref="AV15:AV16"/>
    <mergeCell ref="BA15:BA16"/>
    <mergeCell ref="BS15:BT15"/>
    <mergeCell ref="BZ15:BZ16"/>
    <mergeCell ref="CE15:CE16"/>
    <mergeCell ref="BC15:BC16"/>
    <mergeCell ref="BD15:BG15"/>
    <mergeCell ref="BH15:BH16"/>
    <mergeCell ref="BI15:BL15"/>
    <mergeCell ref="CB15:CB16"/>
    <mergeCell ref="CC15:CC16"/>
    <mergeCell ref="CD15:CD16"/>
    <mergeCell ref="BM15:BN15"/>
    <mergeCell ref="BO15:BP15"/>
    <mergeCell ref="AX15:AX16"/>
    <mergeCell ref="AY15:AY16"/>
    <mergeCell ref="AZ15:AZ16"/>
    <mergeCell ref="BB15:BB16"/>
    <mergeCell ref="CF15:CF16"/>
    <mergeCell ref="CG15:CG16"/>
    <mergeCell ref="BM12:CP12"/>
    <mergeCell ref="BM14:BV14"/>
    <mergeCell ref="BW14:CA14"/>
    <mergeCell ref="CG13:CP14"/>
    <mergeCell ref="CH15:CK15"/>
    <mergeCell ref="BQ15:BR15"/>
    <mergeCell ref="BU15:BV15"/>
    <mergeCell ref="BW15:BW16"/>
    <mergeCell ref="BX15:BX16"/>
    <mergeCell ref="BY15:BY16"/>
    <mergeCell ref="CA15:CA16"/>
    <mergeCell ref="CL15:CL16"/>
    <mergeCell ref="T14:V14"/>
    <mergeCell ref="W14:Y14"/>
    <mergeCell ref="Z14:AB14"/>
    <mergeCell ref="AS14:AW14"/>
    <mergeCell ref="A7:CP7"/>
    <mergeCell ref="AI13:AR13"/>
    <mergeCell ref="AS13:AW13"/>
    <mergeCell ref="AX13:BB13"/>
    <mergeCell ref="F15:F16"/>
    <mergeCell ref="G15:G16"/>
    <mergeCell ref="H15:H16"/>
    <mergeCell ref="I15:I16"/>
    <mergeCell ref="J15:J16"/>
    <mergeCell ref="O15:O16"/>
    <mergeCell ref="P15:P16"/>
    <mergeCell ref="Q15:Q16"/>
    <mergeCell ref="R15:R16"/>
    <mergeCell ref="S15:S16"/>
    <mergeCell ref="T15:T16"/>
    <mergeCell ref="AI15:AJ15"/>
    <mergeCell ref="AQ15:AR15"/>
    <mergeCell ref="AS15:AS16"/>
    <mergeCell ref="AT15:AT16"/>
    <mergeCell ref="CM15:CP15"/>
    <mergeCell ref="AG17:AH17"/>
    <mergeCell ref="D9:I9"/>
    <mergeCell ref="A12:A16"/>
    <mergeCell ref="B12:B16"/>
    <mergeCell ref="C12:AE12"/>
    <mergeCell ref="AF12:AF16"/>
    <mergeCell ref="AG12:AH14"/>
    <mergeCell ref="K15:K16"/>
    <mergeCell ref="L15:L16"/>
    <mergeCell ref="C15:C16"/>
    <mergeCell ref="D15:D16"/>
    <mergeCell ref="E15:E16"/>
    <mergeCell ref="M15:M16"/>
    <mergeCell ref="N15:N16"/>
    <mergeCell ref="Z15:Z16"/>
    <mergeCell ref="AA15:AA16"/>
    <mergeCell ref="C13:V13"/>
    <mergeCell ref="W13:AB13"/>
    <mergeCell ref="AC13:AE14"/>
    <mergeCell ref="C14:E14"/>
    <mergeCell ref="F14:I14"/>
    <mergeCell ref="J14:L14"/>
    <mergeCell ref="M14:P14"/>
    <mergeCell ref="Q14:S14"/>
    <mergeCell ref="A5:CP5"/>
    <mergeCell ref="AG15:AG16"/>
    <mergeCell ref="AH15:AH16"/>
    <mergeCell ref="AE15:AE16"/>
    <mergeCell ref="AU15:AU16"/>
    <mergeCell ref="AW15:AW16"/>
    <mergeCell ref="AB15:AB16"/>
    <mergeCell ref="AC15:AC16"/>
    <mergeCell ref="AD15:AD16"/>
    <mergeCell ref="U15:U16"/>
    <mergeCell ref="V15:V16"/>
    <mergeCell ref="W15:W16"/>
    <mergeCell ref="X15:X16"/>
    <mergeCell ref="Y15:Y16"/>
    <mergeCell ref="AX14:BB14"/>
    <mergeCell ref="CB14:CF14"/>
    <mergeCell ref="BC13:BL14"/>
    <mergeCell ref="BM13:BV13"/>
    <mergeCell ref="BW13:CA13"/>
    <mergeCell ref="CB13:CF13"/>
    <mergeCell ref="AK15:AL15"/>
    <mergeCell ref="AM15:AN15"/>
    <mergeCell ref="AI14:AR14"/>
    <mergeCell ref="AI12:BL12"/>
  </mergeCells>
  <pageMargins left="0.39370078740157483" right="0.31496062992125984" top="0.70866141732283472" bottom="0.39370078740157483" header="0.19685039370078741" footer="0.19685039370078741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РЕЕСТРОВ РАСХОДНЫХ ОБЯЗАТ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rep:2.50.0.615</dc:description>
  <cp:lastModifiedBy>Финансы</cp:lastModifiedBy>
  <dcterms:created xsi:type="dcterms:W3CDTF">2020-09-16T13:53:35Z</dcterms:created>
  <dcterms:modified xsi:type="dcterms:W3CDTF">2020-09-18T07:39:35Z</dcterms:modified>
</cp:coreProperties>
</file>